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- javna objava 2026\03 mj\"/>
    </mc:Choice>
  </mc:AlternateContent>
  <xr:revisionPtr revIDLastSave="0" documentId="13_ncr:1_{8D0067ED-AAFD-4917-8719-0028636332CB}" xr6:coauthVersionLast="37" xr6:coauthVersionMax="47" xr10:uidLastSave="{00000000-0000-0000-0000-000000000000}"/>
  <bookViews>
    <workbookView xWindow="0" yWindow="0" windowWidth="23040" windowHeight="80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69" i="1"/>
  <c r="D62" i="1" l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<sst xmlns="http://schemas.openxmlformats.org/spreadsheetml/2006/main" count="200" uniqueCount="99">
  <si>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</si>
  <si>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</si>
  <si>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</si>
  <si>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</si>
  <si>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</si>
  <si>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</si>
  <si>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</si>
  <si>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</si>
  <si>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</si>
  <si>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Isplata Sredstava Za Razdoblje: 01.03.2026 Do 31.03.2026</t>
  </si>
  <si>
    <t>SLOW MOTION, vl.Tomislav Mustapić</t>
  </si>
  <si>
    <t>99432636525</t>
  </si>
  <si>
    <t>UREDSKA OPREMA I NAMJEŠTAJ</t>
  </si>
  <si>
    <t>OBRTNIČKA ŠKOLA</t>
  </si>
  <si>
    <t>Ukupno:</t>
  </si>
  <si>
    <t>HP - HRVATSKA POŠTA d.d.</t>
  </si>
  <si>
    <t>87311810356</t>
  </si>
  <si>
    <t>SPLIT</t>
  </si>
  <si>
    <t>USLUGE TELEFONA, POŠTE I PRIJEVOZA</t>
  </si>
  <si>
    <t>FINANCIJSKA AGENCIJA</t>
  </si>
  <si>
    <t>85821130368</t>
  </si>
  <si>
    <t>ZAGREB</t>
  </si>
  <si>
    <t>RAČUNALNE USLUGE</t>
  </si>
  <si>
    <t>STIL OBRT ZA TRGOVINU VL. MIRA ĐIDARA</t>
  </si>
  <si>
    <t>82989312333</t>
  </si>
  <si>
    <t>SINJ</t>
  </si>
  <si>
    <t>UREDSKI MATERIJAL I OSTALI MATERIJALNI RASHODI</t>
  </si>
  <si>
    <t>AP - SPLIT d.o.o.</t>
  </si>
  <si>
    <t>82888704837</t>
  </si>
  <si>
    <t>INTELEKTUALNE I OSOBNE USLUGE</t>
  </si>
  <si>
    <t>HRVATSKI TELEKOM D.D.</t>
  </si>
  <si>
    <t>81793146560</t>
  </si>
  <si>
    <t>GRAD SPLIT</t>
  </si>
  <si>
    <t>78755598868</t>
  </si>
  <si>
    <t>KOMUNALNE USLUGE</t>
  </si>
  <si>
    <t>UNIQA  OSIGURANJE</t>
  </si>
  <si>
    <t>75665455333</t>
  </si>
  <si>
    <t>STRUČNO USAVRŠAVANJE ZAPOSLENIKA</t>
  </si>
  <si>
    <t>NAKNADE TROŠKOVA OSOBAMA IZVAN RADNOG ODNOSA</t>
  </si>
  <si>
    <t>ESSILOR OPTIKA D.O.O.</t>
  </si>
  <si>
    <t>74687388668</t>
  </si>
  <si>
    <t>HRVATSKA RADIOTELEVIZIJA</t>
  </si>
  <si>
    <t>68419124305</t>
  </si>
  <si>
    <t>PRISTOJBE I NAKNADE</t>
  </si>
  <si>
    <t>UDRUGA CALIFORNIA GYM</t>
  </si>
  <si>
    <t>67515985018</t>
  </si>
  <si>
    <t>ZAKUPNINE I NAJAMNINE</t>
  </si>
  <si>
    <t>HEP- OPSKRBA d.o.o.</t>
  </si>
  <si>
    <t>63073332379</t>
  </si>
  <si>
    <t>ENERGIJA</t>
  </si>
  <si>
    <t>SVEUČILIŠTE JURJA DOBRILE U PULI</t>
  </si>
  <si>
    <t>61738073226</t>
  </si>
  <si>
    <t>DUBROVNIK SUN d.o.o.</t>
  </si>
  <si>
    <t>60174672203</t>
  </si>
  <si>
    <t>DUBROVNIK</t>
  </si>
  <si>
    <t>SLUŽBENA PUTOVANJA</t>
  </si>
  <si>
    <t>VODOVOD I KANALIZACIJA d.o.o.</t>
  </si>
  <si>
    <t>56826138353</t>
  </si>
  <si>
    <t>OTP BANKA d.d.</t>
  </si>
  <si>
    <t>52508873833</t>
  </si>
  <si>
    <t>BANKARSKE USLUGE I USLUGE PLATNOG PROMETA</t>
  </si>
  <si>
    <t>SERVIS - INVEST - MRKONJIĆ d.o.o. za opremanje, montažu i servisiranje ugostiteljske opreme</t>
  </si>
  <si>
    <t>48354295528</t>
  </si>
  <si>
    <t>USLUGE TEKUĆEG I INVESTICIJSKOG ODRŽAVANJA</t>
  </si>
  <si>
    <t>ČISTOĆA d.o.o.</t>
  </si>
  <si>
    <t>38812451417</t>
  </si>
  <si>
    <t>BENDIĆ  PAPIR d.o.o.</t>
  </si>
  <si>
    <t>38644175459</t>
  </si>
  <si>
    <t>A1 HRVATSKA d.o.o.</t>
  </si>
  <si>
    <t>29524210204</t>
  </si>
  <si>
    <t>CROATIA OSIGURANJE D.D.</t>
  </si>
  <si>
    <t>26187994862</t>
  </si>
  <si>
    <t>STUDENTSKI CENTAR SPLIT</t>
  </si>
  <si>
    <t>25975412650</t>
  </si>
  <si>
    <t>OSTALI NESPOMENUTI RASHODI POSLOVANJA</t>
  </si>
  <si>
    <t>CORONA-COPY d.o.o.</t>
  </si>
  <si>
    <t>23495584640</t>
  </si>
  <si>
    <t>KAŠTEL SUĆURAC</t>
  </si>
  <si>
    <t>ING ATEST d.o.o.</t>
  </si>
  <si>
    <t>21777333810</t>
  </si>
  <si>
    <t>AGRAM LIFE OSIGURANJE D.D.</t>
  </si>
  <si>
    <t>18742666873</t>
  </si>
  <si>
    <t>ZDRAVSTVENE I VETERINARSKE USLUGE</t>
  </si>
  <si>
    <t>NET SYSTEMS d.o.</t>
  </si>
  <si>
    <t>18663470348</t>
  </si>
  <si>
    <t>MATERIJAL I DIJELOVI ZA TEKUĆE I INVESTICIJSKO ODRŽAVANJE</t>
  </si>
  <si>
    <t>Sveukupno:</t>
  </si>
  <si>
    <t xml:space="preserve"> SPLIT</t>
  </si>
  <si>
    <t xml:space="preserve"> PULA</t>
  </si>
  <si>
    <t>DJELATNICA D.Z.</t>
  </si>
  <si>
    <t>DJELATNIK D.K.</t>
  </si>
  <si>
    <t>DJELATNICA A.K.</t>
  </si>
  <si>
    <t>DJELATNICA V.B.</t>
  </si>
  <si>
    <t>DJELATNICA M.K.</t>
  </si>
  <si>
    <t>PLAĆE ZA REDOVAN RAD</t>
  </si>
  <si>
    <t>DOPRINOSI ZA OBVEZNO ZDRAVSTVENO OSIGURANJE</t>
  </si>
  <si>
    <t>NAKNADE ZA PRIJEVOZ, ZA RAD NA TERENU I ODVOJEN ŽIVOT</t>
  </si>
  <si>
    <t>-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</si>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</sst>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0" fillId="0" borderId="6" xfId="0" applyFill="1" applyBorder="1"/>
    <xf numFmtId="0" fontId="0" fillId="0" borderId="12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49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0" fillId="0" borderId="12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4" xfId="0" applyBorder="1"/>
    <xf numFmtId="164" fontId="0" fillId="0" borderId="8" xfId="0" applyNumberFormat="1" applyBorder="1" applyAlignment="1">
      <alignment horizontal="right" vertical="center"/>
    </xf>
    <xf numFmtId="0" fontId="0" fillId="0" borderId="15" xfId="0" applyBorder="1"/>
    <xf numFmtId="0" fontId="1" fillId="0" borderId="12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16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topLeftCell="A61" zoomScaleNormal="100" workbookViewId="0">
      <selection activeCell="D76" sqref="D7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17</v>
      </c>
      <c r="D7" s="18">
        <v>11057.5</v>
      </c>
      <c r="E7" s="10">
        <v>4221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11057.5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123.11</v>
      </c>
      <c r="E9" s="10">
        <v>3231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123.11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3.32</v>
      </c>
      <c r="E11" s="10">
        <v>3238</v>
      </c>
      <c r="F11" s="9" t="s">
        <v>22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758.17</v>
      </c>
      <c r="E13" s="10">
        <v>3221</v>
      </c>
      <c r="F13" s="9" t="s">
        <v>26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758.17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17</v>
      </c>
      <c r="D15" s="18">
        <v>69.680000000000007</v>
      </c>
      <c r="E15" s="10">
        <v>3237</v>
      </c>
      <c r="F15" s="9" t="s">
        <v>29</v>
      </c>
      <c r="G15" s="27" t="s">
        <v>13</v>
      </c>
    </row>
    <row r="16" spans="1:7" x14ac:dyDescent="0.3">
      <c r="A16" s="9"/>
      <c r="B16" s="14"/>
      <c r="C16" s="10"/>
      <c r="D16" s="18">
        <v>179.22</v>
      </c>
      <c r="E16" s="10">
        <v>3238</v>
      </c>
      <c r="F16" s="9" t="s">
        <v>22</v>
      </c>
      <c r="G16" s="28" t="s">
        <v>13</v>
      </c>
    </row>
    <row r="17" spans="1:7" ht="27" customHeight="1" thickBot="1" x14ac:dyDescent="0.35">
      <c r="A17" s="21" t="s">
        <v>14</v>
      </c>
      <c r="B17" s="22"/>
      <c r="C17" s="23"/>
      <c r="D17" s="24">
        <f>SUM(D15:D16)</f>
        <v>248.9</v>
      </c>
      <c r="E17" s="23"/>
      <c r="F17" s="25"/>
      <c r="G17" s="26"/>
    </row>
    <row r="18" spans="1:7" x14ac:dyDescent="0.3">
      <c r="A18" s="9" t="s">
        <v>30</v>
      </c>
      <c r="B18" s="14" t="s">
        <v>31</v>
      </c>
      <c r="C18" s="10" t="s">
        <v>21</v>
      </c>
      <c r="D18" s="18">
        <v>449.05</v>
      </c>
      <c r="E18" s="10">
        <v>3231</v>
      </c>
      <c r="F18" s="9" t="s">
        <v>18</v>
      </c>
      <c r="G18" s="27" t="s">
        <v>13</v>
      </c>
    </row>
    <row r="19" spans="1:7" ht="27" customHeight="1" thickBot="1" x14ac:dyDescent="0.35">
      <c r="A19" s="21" t="s">
        <v>14</v>
      </c>
      <c r="B19" s="22"/>
      <c r="C19" s="23"/>
      <c r="D19" s="24">
        <f>SUM(D18:D18)</f>
        <v>449.05</v>
      </c>
      <c r="E19" s="23"/>
      <c r="F19" s="25"/>
      <c r="G19" s="26"/>
    </row>
    <row r="20" spans="1:7" x14ac:dyDescent="0.3">
      <c r="A20" s="9" t="s">
        <v>32</v>
      </c>
      <c r="B20" s="14" t="s">
        <v>33</v>
      </c>
      <c r="C20" s="10" t="s">
        <v>17</v>
      </c>
      <c r="D20" s="18">
        <v>162.16999999999999</v>
      </c>
      <c r="E20" s="10">
        <v>3234</v>
      </c>
      <c r="F20" s="9" t="s">
        <v>34</v>
      </c>
      <c r="G20" s="27" t="s">
        <v>13</v>
      </c>
    </row>
    <row r="21" spans="1:7" ht="27" customHeight="1" thickBot="1" x14ac:dyDescent="0.35">
      <c r="A21" s="21" t="s">
        <v>14</v>
      </c>
      <c r="B21" s="22"/>
      <c r="C21" s="23"/>
      <c r="D21" s="24">
        <f>SUM(D20:D20)</f>
        <v>162.16999999999999</v>
      </c>
      <c r="E21" s="23"/>
      <c r="F21" s="25"/>
      <c r="G21" s="26"/>
    </row>
    <row r="22" spans="1:7" x14ac:dyDescent="0.3">
      <c r="A22" s="9" t="s">
        <v>35</v>
      </c>
      <c r="B22" s="14" t="s">
        <v>36</v>
      </c>
      <c r="C22" s="10" t="s">
        <v>21</v>
      </c>
      <c r="D22" s="18">
        <v>117.46</v>
      </c>
      <c r="E22" s="10">
        <v>3213</v>
      </c>
      <c r="F22" s="9" t="s">
        <v>37</v>
      </c>
      <c r="G22" s="27" t="s">
        <v>13</v>
      </c>
    </row>
    <row r="23" spans="1:7" x14ac:dyDescent="0.3">
      <c r="A23" s="9"/>
      <c r="B23" s="14"/>
      <c r="C23" s="10"/>
      <c r="D23" s="18">
        <v>117.46</v>
      </c>
      <c r="E23" s="10">
        <v>3241</v>
      </c>
      <c r="F23" s="9" t="s">
        <v>38</v>
      </c>
      <c r="G23" s="28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SUM(D22:D23)</f>
        <v>234.92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21</v>
      </c>
      <c r="D25" s="18">
        <v>1023.75</v>
      </c>
      <c r="E25" s="10">
        <v>3221</v>
      </c>
      <c r="F25" s="9" t="s">
        <v>26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1023.75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21</v>
      </c>
      <c r="D27" s="18">
        <v>10.62</v>
      </c>
      <c r="E27" s="10">
        <v>3295</v>
      </c>
      <c r="F27" s="9" t="s">
        <v>43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10.62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17</v>
      </c>
      <c r="D29" s="18">
        <v>1600</v>
      </c>
      <c r="E29" s="10">
        <v>3235</v>
      </c>
      <c r="F29" s="9" t="s">
        <v>46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1600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21</v>
      </c>
      <c r="D31" s="18">
        <v>2125.21</v>
      </c>
      <c r="E31" s="10">
        <v>3223</v>
      </c>
      <c r="F31" s="9" t="s">
        <v>49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2125.21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88</v>
      </c>
      <c r="D33" s="18">
        <v>100</v>
      </c>
      <c r="E33" s="10">
        <v>3213</v>
      </c>
      <c r="F33" s="9" t="s">
        <v>37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54</v>
      </c>
      <c r="D35" s="18">
        <v>243.6</v>
      </c>
      <c r="E35" s="10">
        <v>3211</v>
      </c>
      <c r="F35" s="9" t="s">
        <v>55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243.6</v>
      </c>
      <c r="E36" s="23"/>
      <c r="F36" s="25"/>
      <c r="G36" s="26"/>
    </row>
    <row r="37" spans="1:7" x14ac:dyDescent="0.3">
      <c r="A37" s="9" t="s">
        <v>56</v>
      </c>
      <c r="B37" s="14" t="s">
        <v>57</v>
      </c>
      <c r="C37" s="10" t="s">
        <v>17</v>
      </c>
      <c r="D37" s="18">
        <v>631.47</v>
      </c>
      <c r="E37" s="10">
        <v>3234</v>
      </c>
      <c r="F37" s="9" t="s">
        <v>34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631.47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17</v>
      </c>
      <c r="D39" s="18">
        <v>133.9</v>
      </c>
      <c r="E39" s="10">
        <v>3431</v>
      </c>
      <c r="F39" s="9" t="s">
        <v>60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133.9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17</v>
      </c>
      <c r="D41" s="18">
        <v>331.25</v>
      </c>
      <c r="E41" s="10">
        <v>3232</v>
      </c>
      <c r="F41" s="9" t="s">
        <v>63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331.25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17</v>
      </c>
      <c r="D43" s="18">
        <v>190.99</v>
      </c>
      <c r="E43" s="10">
        <v>3234</v>
      </c>
      <c r="F43" s="9" t="s">
        <v>34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190.99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17</v>
      </c>
      <c r="D45" s="18">
        <v>775.91</v>
      </c>
      <c r="E45" s="10">
        <v>3221</v>
      </c>
      <c r="F45" s="9" t="s">
        <v>26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775.91</v>
      </c>
      <c r="E46" s="23"/>
      <c r="F46" s="25"/>
      <c r="G46" s="26"/>
    </row>
    <row r="47" spans="1:7" x14ac:dyDescent="0.3">
      <c r="A47" s="9" t="s">
        <v>68</v>
      </c>
      <c r="B47" s="14" t="s">
        <v>69</v>
      </c>
      <c r="C47" s="10" t="s">
        <v>21</v>
      </c>
      <c r="D47" s="18">
        <v>28.41</v>
      </c>
      <c r="E47" s="10">
        <v>3231</v>
      </c>
      <c r="F47" s="9" t="s">
        <v>18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28.41</v>
      </c>
      <c r="E48" s="23"/>
      <c r="F48" s="25"/>
      <c r="G48" s="26"/>
    </row>
    <row r="49" spans="1:7" x14ac:dyDescent="0.3">
      <c r="A49" s="9" t="s">
        <v>70</v>
      </c>
      <c r="B49" s="14" t="s">
        <v>71</v>
      </c>
      <c r="C49" s="10" t="s">
        <v>21</v>
      </c>
      <c r="D49" s="18">
        <v>38.619999999999997</v>
      </c>
      <c r="E49" s="10">
        <v>3213</v>
      </c>
      <c r="F49" s="9" t="s">
        <v>37</v>
      </c>
      <c r="G49" s="27" t="s">
        <v>13</v>
      </c>
    </row>
    <row r="50" spans="1:7" x14ac:dyDescent="0.3">
      <c r="A50" s="9"/>
      <c r="B50" s="14"/>
      <c r="C50" s="10"/>
      <c r="D50" s="18">
        <v>231.72</v>
      </c>
      <c r="E50" s="10">
        <v>3241</v>
      </c>
      <c r="F50" s="9" t="s">
        <v>38</v>
      </c>
      <c r="G50" s="28" t="s">
        <v>13</v>
      </c>
    </row>
    <row r="51" spans="1:7" ht="27" customHeight="1" thickBot="1" x14ac:dyDescent="0.35">
      <c r="A51" s="21" t="s">
        <v>14</v>
      </c>
      <c r="B51" s="22"/>
      <c r="C51" s="23"/>
      <c r="D51" s="24">
        <f>SUM(D49:D50)</f>
        <v>270.33999999999997</v>
      </c>
      <c r="E51" s="23"/>
      <c r="F51" s="25"/>
      <c r="G51" s="26"/>
    </row>
    <row r="52" spans="1:7" x14ac:dyDescent="0.3">
      <c r="A52" s="9" t="s">
        <v>72</v>
      </c>
      <c r="B52" s="14" t="s">
        <v>73</v>
      </c>
      <c r="C52" s="10" t="s">
        <v>17</v>
      </c>
      <c r="D52" s="18">
        <v>9911</v>
      </c>
      <c r="E52" s="10">
        <v>3299</v>
      </c>
      <c r="F52" s="9" t="s">
        <v>74</v>
      </c>
      <c r="G52" s="27" t="s">
        <v>13</v>
      </c>
    </row>
    <row r="53" spans="1:7" ht="27" customHeight="1" thickBot="1" x14ac:dyDescent="0.35">
      <c r="A53" s="21" t="s">
        <v>14</v>
      </c>
      <c r="B53" s="22"/>
      <c r="C53" s="23"/>
      <c r="D53" s="24">
        <f>SUM(D52:D52)</f>
        <v>9911</v>
      </c>
      <c r="E53" s="23"/>
      <c r="F53" s="25"/>
      <c r="G53" s="26"/>
    </row>
    <row r="54" spans="1:7" x14ac:dyDescent="0.3">
      <c r="A54" s="9" t="s">
        <v>75</v>
      </c>
      <c r="B54" s="14" t="s">
        <v>76</v>
      </c>
      <c r="C54" s="10" t="s">
        <v>77</v>
      </c>
      <c r="D54" s="18">
        <v>63.98</v>
      </c>
      <c r="E54" s="10">
        <v>3235</v>
      </c>
      <c r="F54" s="9" t="s">
        <v>46</v>
      </c>
      <c r="G54" s="27" t="s">
        <v>13</v>
      </c>
    </row>
    <row r="55" spans="1:7" ht="27" customHeight="1" thickBot="1" x14ac:dyDescent="0.35">
      <c r="A55" s="21" t="s">
        <v>14</v>
      </c>
      <c r="B55" s="22"/>
      <c r="C55" s="23"/>
      <c r="D55" s="24">
        <f>SUM(D54:D54)</f>
        <v>63.98</v>
      </c>
      <c r="E55" s="23"/>
      <c r="F55" s="25"/>
      <c r="G55" s="26"/>
    </row>
    <row r="56" spans="1:7" x14ac:dyDescent="0.3">
      <c r="A56" s="9" t="s">
        <v>78</v>
      </c>
      <c r="B56" s="14" t="s">
        <v>79</v>
      </c>
      <c r="C56" s="10" t="s">
        <v>17</v>
      </c>
      <c r="D56" s="18">
        <v>137.5</v>
      </c>
      <c r="E56" s="10">
        <v>3237</v>
      </c>
      <c r="F56" s="9" t="s">
        <v>29</v>
      </c>
      <c r="G56" s="27" t="s">
        <v>13</v>
      </c>
    </row>
    <row r="57" spans="1:7" ht="27" customHeight="1" thickBot="1" x14ac:dyDescent="0.35">
      <c r="A57" s="21" t="s">
        <v>14</v>
      </c>
      <c r="B57" s="22"/>
      <c r="C57" s="23"/>
      <c r="D57" s="24">
        <f>SUM(D56:D56)</f>
        <v>137.5</v>
      </c>
      <c r="E57" s="23"/>
      <c r="F57" s="25"/>
      <c r="G57" s="26"/>
    </row>
    <row r="58" spans="1:7" x14ac:dyDescent="0.3">
      <c r="A58" s="9" t="s">
        <v>80</v>
      </c>
      <c r="B58" s="14" t="s">
        <v>81</v>
      </c>
      <c r="C58" s="10" t="s">
        <v>21</v>
      </c>
      <c r="D58" s="18">
        <v>3200</v>
      </c>
      <c r="E58" s="10">
        <v>3236</v>
      </c>
      <c r="F58" s="9" t="s">
        <v>82</v>
      </c>
      <c r="G58" s="27" t="s">
        <v>13</v>
      </c>
    </row>
    <row r="59" spans="1:7" ht="27" customHeight="1" thickBot="1" x14ac:dyDescent="0.35">
      <c r="A59" s="21" t="s">
        <v>14</v>
      </c>
      <c r="B59" s="22"/>
      <c r="C59" s="23"/>
      <c r="D59" s="24">
        <f>SUM(D58:D58)</f>
        <v>3200</v>
      </c>
      <c r="E59" s="23"/>
      <c r="F59" s="25"/>
      <c r="G59" s="26"/>
    </row>
    <row r="60" spans="1:7" x14ac:dyDescent="0.3">
      <c r="A60" s="9" t="s">
        <v>83</v>
      </c>
      <c r="B60" s="14" t="s">
        <v>84</v>
      </c>
      <c r="C60" s="10" t="s">
        <v>87</v>
      </c>
      <c r="D60" s="18">
        <v>816.88</v>
      </c>
      <c r="E60" s="10">
        <v>3224</v>
      </c>
      <c r="F60" s="9" t="s">
        <v>85</v>
      </c>
      <c r="G60" s="27" t="s">
        <v>13</v>
      </c>
    </row>
    <row r="61" spans="1:7" x14ac:dyDescent="0.3">
      <c r="A61" s="9"/>
      <c r="B61" s="14"/>
      <c r="C61" s="10"/>
      <c r="D61" s="18">
        <v>150</v>
      </c>
      <c r="E61" s="10">
        <v>3238</v>
      </c>
      <c r="F61" s="9" t="s">
        <v>22</v>
      </c>
      <c r="G61" s="28" t="s">
        <v>13</v>
      </c>
    </row>
    <row r="62" spans="1:7" ht="27" customHeight="1" thickBot="1" x14ac:dyDescent="0.35">
      <c r="A62" s="21" t="s">
        <v>14</v>
      </c>
      <c r="B62" s="22"/>
      <c r="C62" s="23"/>
      <c r="D62" s="24">
        <f>SUM(D60:D61)</f>
        <v>966.88</v>
      </c>
      <c r="E62" s="23"/>
      <c r="F62" s="25"/>
      <c r="G62" s="26"/>
    </row>
    <row r="63" spans="1:7" ht="14.4" customHeight="1" thickBot="1" x14ac:dyDescent="0.35">
      <c r="A63" s="35" t="s">
        <v>89</v>
      </c>
      <c r="B63" s="36"/>
      <c r="C63" s="37"/>
      <c r="D63" s="38">
        <v>63.09</v>
      </c>
      <c r="E63" s="37">
        <v>3211</v>
      </c>
      <c r="F63" s="39" t="s">
        <v>55</v>
      </c>
      <c r="G63" s="40" t="s">
        <v>13</v>
      </c>
    </row>
    <row r="64" spans="1:7" ht="14.4" customHeight="1" thickBot="1" x14ac:dyDescent="0.35">
      <c r="A64" s="41" t="s">
        <v>90</v>
      </c>
      <c r="B64" s="42"/>
      <c r="C64" s="43"/>
      <c r="D64" s="44">
        <v>52</v>
      </c>
      <c r="E64" s="43">
        <v>3211</v>
      </c>
      <c r="F64" s="45" t="s">
        <v>55</v>
      </c>
      <c r="G64" s="40" t="s">
        <v>13</v>
      </c>
    </row>
    <row r="65" spans="1:7" ht="14.4" customHeight="1" thickBot="1" x14ac:dyDescent="0.35">
      <c r="A65" s="41" t="s">
        <v>91</v>
      </c>
      <c r="B65" s="42"/>
      <c r="C65" s="43"/>
      <c r="D65" s="44">
        <v>94.38</v>
      </c>
      <c r="E65" s="43">
        <v>3211</v>
      </c>
      <c r="F65" s="45" t="s">
        <v>55</v>
      </c>
      <c r="G65" s="40" t="s">
        <v>13</v>
      </c>
    </row>
    <row r="66" spans="1:7" ht="14.4" customHeight="1" thickBot="1" x14ac:dyDescent="0.35">
      <c r="A66" s="41" t="s">
        <v>92</v>
      </c>
      <c r="B66" s="42"/>
      <c r="C66" s="43"/>
      <c r="D66" s="44">
        <v>40</v>
      </c>
      <c r="E66" s="43">
        <v>3211</v>
      </c>
      <c r="F66" s="45" t="s">
        <v>55</v>
      </c>
      <c r="G66" s="40" t="s">
        <v>13</v>
      </c>
    </row>
    <row r="67" spans="1:7" ht="14.4" customHeight="1" thickBot="1" x14ac:dyDescent="0.35">
      <c r="A67" s="41" t="s">
        <v>93</v>
      </c>
      <c r="B67" s="42"/>
      <c r="C67" s="43"/>
      <c r="D67" s="44">
        <v>40</v>
      </c>
      <c r="E67" s="43">
        <v>3211</v>
      </c>
      <c r="F67" s="45" t="s">
        <v>55</v>
      </c>
      <c r="G67" s="40" t="s">
        <v>13</v>
      </c>
    </row>
    <row r="68" spans="1:7" ht="14.4" customHeight="1" x14ac:dyDescent="0.3">
      <c r="A68" s="41" t="s">
        <v>90</v>
      </c>
      <c r="B68" s="42"/>
      <c r="C68" s="43"/>
      <c r="D68" s="44">
        <v>81</v>
      </c>
      <c r="E68" s="43">
        <v>3211</v>
      </c>
      <c r="F68" s="45" t="s">
        <v>55</v>
      </c>
      <c r="G68" s="40" t="s">
        <v>13</v>
      </c>
    </row>
    <row r="69" spans="1:7" ht="27" customHeight="1" thickBot="1" x14ac:dyDescent="0.35">
      <c r="A69" s="46" t="s">
        <v>14</v>
      </c>
      <c r="B69" s="47"/>
      <c r="C69" s="48"/>
      <c r="D69" s="49">
        <f>SUM(D63:D68)</f>
        <v>370.47</v>
      </c>
      <c r="E69" s="48"/>
      <c r="F69" s="48"/>
      <c r="G69" s="26"/>
    </row>
    <row r="70" spans="1:7" ht="14.4" customHeight="1" thickBot="1" x14ac:dyDescent="0.35">
      <c r="A70" s="50"/>
      <c r="B70" s="42"/>
      <c r="C70" s="43"/>
      <c r="D70" s="51">
        <v>155405.5</v>
      </c>
      <c r="E70" s="23">
        <v>3111</v>
      </c>
      <c r="F70" s="25" t="s">
        <v>94</v>
      </c>
      <c r="G70" s="52"/>
    </row>
    <row r="71" spans="1:7" ht="14.4" customHeight="1" thickBot="1" x14ac:dyDescent="0.35">
      <c r="A71" s="50"/>
      <c r="B71" s="42"/>
      <c r="C71" s="43"/>
      <c r="D71" s="53">
        <v>25540.46</v>
      </c>
      <c r="E71" s="31">
        <v>3132</v>
      </c>
      <c r="F71" s="33" t="s">
        <v>95</v>
      </c>
      <c r="G71" s="54"/>
    </row>
    <row r="72" spans="1:7" ht="14.4" customHeight="1" thickBot="1" x14ac:dyDescent="0.35">
      <c r="A72" s="50"/>
      <c r="B72" s="42"/>
      <c r="C72" s="43"/>
      <c r="D72" s="51">
        <v>3985.31</v>
      </c>
      <c r="E72" s="23">
        <v>3212</v>
      </c>
      <c r="F72" s="25" t="s">
        <v>96</v>
      </c>
      <c r="G72" s="54"/>
    </row>
    <row r="73" spans="1:7" ht="14.4" customHeight="1" thickBot="1" x14ac:dyDescent="0.35">
      <c r="A73" s="50"/>
      <c r="B73" s="42"/>
      <c r="C73" s="43"/>
      <c r="D73" s="53" t="s">
        <v>97</v>
      </c>
      <c r="E73" s="31">
        <v>3121</v>
      </c>
      <c r="F73" s="33" t="s">
        <v>98</v>
      </c>
      <c r="G73" s="54"/>
    </row>
    <row r="74" spans="1:7" ht="27" customHeight="1" thickBot="1" x14ac:dyDescent="0.35">
      <c r="A74" s="55" t="s">
        <v>14</v>
      </c>
      <c r="B74" s="42"/>
      <c r="C74" s="43"/>
      <c r="D74" s="56">
        <f>SUM(D70:D73)</f>
        <v>184931.27</v>
      </c>
      <c r="E74" s="57"/>
      <c r="F74" s="58"/>
      <c r="G74" s="59"/>
    </row>
    <row r="75" spans="1:7" ht="15" thickBot="1" x14ac:dyDescent="0.35">
      <c r="A75" s="29" t="s">
        <v>86</v>
      </c>
      <c r="B75" s="30"/>
      <c r="C75" s="31"/>
      <c r="D75" s="32">
        <f>SUM(D8,D10,D12,D14,D17,D19,D21,D24,D26,D28,D30,D32,D34,D36,D38,D40,D42,D44,D46,D48,D51,D53,D55,D57,D59,D62+D69+D74)</f>
        <v>220083.69</v>
      </c>
      <c r="E75" s="31"/>
      <c r="F75" s="33"/>
      <c r="G75" s="34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ht="21" customHeight="1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2026-04-20T07:08:08Z</dcterms:modified>
</cp:coreProperties>
</file>