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ABLICA-javna objava\TABLICA-javna objava 2025\10 mj\"/>
    </mc:Choice>
  </mc:AlternateContent>
  <xr:revisionPtr revIDLastSave="0" documentId="13_ncr:1_{C3018337-3336-4770-93FC-2DF6D9FBA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D70" i="1" l="1"/>
  <c r="D65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<sst xmlns="http://schemas.openxmlformats.org/spreadsheetml/2006/main" count="192" uniqueCount="98">
  <si>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</si>
  <si>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</si>
  <si>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</si>
  <si>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</si>
  <si>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</si>
  <si>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</si>
  <si>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</si>
  <si>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</si>
  <si>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</si>
  <si>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HP - HRVATSKA POŠTA d.d.</t>
  </si>
  <si>
    <t>87311810356</t>
  </si>
  <si>
    <t>SPLIT</t>
  </si>
  <si>
    <t>USLUGE TELEFONA, POŠTE I PRIJEVOZA</t>
  </si>
  <si>
    <t>OBRTNIČKA ŠKOLA</t>
  </si>
  <si>
    <t>Ukupno:</t>
  </si>
  <si>
    <t>FINANCIJSKA AGENCIJA</t>
  </si>
  <si>
    <t>85821130368</t>
  </si>
  <si>
    <t>ZAGREB</t>
  </si>
  <si>
    <t>RAČUNALNE USLUGE</t>
  </si>
  <si>
    <t>FRIZERLAND d.o.o.</t>
  </si>
  <si>
    <t>85016321498</t>
  </si>
  <si>
    <t>KAŠTEL NOVI</t>
  </si>
  <si>
    <t>UREDSKI MATERIJAL I OSTALI MATERIJALNI RASHODI</t>
  </si>
  <si>
    <t>STIL OBRT ZA TRGOVINU VL. MIRA ĐIDARA</t>
  </si>
  <si>
    <t>82989312333</t>
  </si>
  <si>
    <t>SINJ</t>
  </si>
  <si>
    <t>AP - SPLIT d.o.o.</t>
  </si>
  <si>
    <t>82888704837</t>
  </si>
  <si>
    <t>POINT   d.o.o.</t>
  </si>
  <si>
    <t>80947211460</t>
  </si>
  <si>
    <t>VARAŽDIN</t>
  </si>
  <si>
    <t>VRBAN, OBRT ZA PROIZVODNJU I TRGOVINU POSTOLARSKOG PRIBORA I DIJELOVA OBUĆE</t>
  </si>
  <si>
    <t>79515188829</t>
  </si>
  <si>
    <t>GRAD SPLIT</t>
  </si>
  <si>
    <t>78755598868</t>
  </si>
  <si>
    <t>KOMUNALNE USLUGE</t>
  </si>
  <si>
    <t>ZAKUPNINE I NAJAMNINE</t>
  </si>
  <si>
    <t>ESSILOR OPTIKA D.O.O.</t>
  </si>
  <si>
    <t>74687388668</t>
  </si>
  <si>
    <t>HRVATSKA RADIOTELEVIZIJA</t>
  </si>
  <si>
    <t>68419124305</t>
  </si>
  <si>
    <t>PRISTOJBE I NAKNADE</t>
  </si>
  <si>
    <t>HEP- OPSKRBA d.o.o.</t>
  </si>
  <si>
    <t>63073332379</t>
  </si>
  <si>
    <t>ENERGIJA</t>
  </si>
  <si>
    <t>59360951057</t>
  </si>
  <si>
    <t>OTP BANKA d.d.</t>
  </si>
  <si>
    <t>52508873833</t>
  </si>
  <si>
    <t>BANKARSKE USLUGE I USLUGE PLATNOG PROMETA</t>
  </si>
  <si>
    <t>ČISTOĆA d.o.o.</t>
  </si>
  <si>
    <t>38812451417</t>
  </si>
  <si>
    <t>EKOPAK KAŠTELA D.O.O.</t>
  </si>
  <si>
    <t>35157069592</t>
  </si>
  <si>
    <t>KAŠTEL STARI</t>
  </si>
  <si>
    <t>LINKS d.o.o.</t>
  </si>
  <si>
    <t>32614011568</t>
  </si>
  <si>
    <t>SITNI INVENTAR I AUTO GUME</t>
  </si>
  <si>
    <t>A1 HRVATSKA d.o.o.</t>
  </si>
  <si>
    <t>29524210204</t>
  </si>
  <si>
    <t>CORONA-COPY d.o.o.</t>
  </si>
  <si>
    <t>23495584640</t>
  </si>
  <si>
    <t>15280395422</t>
  </si>
  <si>
    <t>MATERIJAL I DIJELOVI ZA TEKUĆE I INVESTICIJSKO ODRŽAVANJE</t>
  </si>
  <si>
    <t>KATARINA ZRINSKI D.O.O.</t>
  </si>
  <si>
    <t>13653700851</t>
  </si>
  <si>
    <t>KNJIGE U KNJIŽNICAMA</t>
  </si>
  <si>
    <t>CIAN d.o.o.</t>
  </si>
  <si>
    <t>04201603871</t>
  </si>
  <si>
    <t>Sveukupno:</t>
  </si>
  <si>
    <t>Isplata sredstava za razdoblje: 01.10.2025 do 31.10.2025</t>
  </si>
  <si>
    <t xml:space="preserve">Odgovorna osoba: DAVOR KULIĆ
     </t>
  </si>
  <si>
    <t>KAŠTEL SUĆURAC</t>
  </si>
  <si>
    <t>TUŠ  d.o.o.</t>
  </si>
  <si>
    <t>OBRT ZA PROIZVODNJU, RAČUNALNE I SRODNE DJELATNOSTI NET VL. DAMIR MILOVAC</t>
  </si>
  <si>
    <t>BOROVO</t>
  </si>
  <si>
    <t>73002202488</t>
  </si>
  <si>
    <t>VUKOVAR</t>
  </si>
  <si>
    <t>TEDI Poslovanje d.o.o.</t>
  </si>
  <si>
    <t>05614216244</t>
  </si>
  <si>
    <t>TROGIR</t>
  </si>
  <si>
    <t>GALANTERIJA BILONIĆ</t>
  </si>
  <si>
    <t>29547583031</t>
  </si>
  <si>
    <t>LOGOS ALFA</t>
  </si>
  <si>
    <t>63871943755</t>
  </si>
  <si>
    <t>STUDENAC d.o.o.</t>
  </si>
  <si>
    <t>02023029348</t>
  </si>
  <si>
    <t>OMIŠ</t>
  </si>
  <si>
    <t>REPREZENTACIJA</t>
  </si>
  <si>
    <t>PLINARA d.o.o.</t>
  </si>
  <si>
    <t>73715772793</t>
  </si>
  <si>
    <t>DJELATNICA I.B.</t>
  </si>
  <si>
    <t>SLUŽBENA PUTOVANJA</t>
  </si>
  <si>
    <t>DJELATNIK D.K.</t>
  </si>
  <si>
    <t>PLAĆE ZA REDOVAN RAD</t>
  </si>
  <si>
    <t>DOPRINOSI ZA OBVEZNO ZDRAVSTVENO OSIGURANJE</t>
  </si>
  <si>
    <t>NAKNADE ZA PRIJEVOZ, ZA RAD NA TERENU I ODVOJEN ŽIVOT</t>
  </si>
  <si>
    <t>-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</si>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</sst>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5" xfId="0" applyFont="1" applyBorder="1"/>
    <xf numFmtId="0" fontId="0" fillId="0" borderId="10" xfId="0" applyBorder="1" applyAlignment="1">
      <alignment horizontal="left" vertical="center"/>
    </xf>
    <xf numFmtId="164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2" fontId="0" fillId="0" borderId="11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4"/>
  <sheetViews>
    <sheetView tabSelected="1" topLeftCell="A57" zoomScaleNormal="100" workbookViewId="0">
      <selection activeCell="A59" sqref="A59:XFD5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70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69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78.67</v>
      </c>
      <c r="E7" s="10">
        <v>3231</v>
      </c>
      <c r="F7" s="9" t="s">
        <v>12</v>
      </c>
      <c r="G7" s="21" t="s">
        <v>13</v>
      </c>
    </row>
    <row r="8" spans="1:7" ht="27" customHeight="1" thickBot="1" x14ac:dyDescent="0.35">
      <c r="A8" s="22" t="s">
        <v>14</v>
      </c>
      <c r="B8" s="23"/>
      <c r="C8" s="24"/>
      <c r="D8" s="49">
        <f>SUM(D7:D7)</f>
        <v>78.67</v>
      </c>
      <c r="E8" s="24"/>
      <c r="F8" s="25"/>
      <c r="G8" s="26"/>
    </row>
    <row r="9" spans="1:7" x14ac:dyDescent="0.3">
      <c r="A9" s="9" t="s">
        <v>15</v>
      </c>
      <c r="B9" s="14" t="s">
        <v>16</v>
      </c>
      <c r="C9" s="10" t="s">
        <v>17</v>
      </c>
      <c r="D9" s="18">
        <v>1.66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5">
      <c r="A10" s="22" t="s">
        <v>14</v>
      </c>
      <c r="B10" s="23"/>
      <c r="C10" s="24"/>
      <c r="D10" s="49">
        <f>SUM(D9:D9)</f>
        <v>1.66</v>
      </c>
      <c r="E10" s="24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244.41</v>
      </c>
      <c r="E11" s="10">
        <v>3221</v>
      </c>
      <c r="F11" s="9" t="s">
        <v>22</v>
      </c>
      <c r="G11" s="27" t="s">
        <v>13</v>
      </c>
    </row>
    <row r="12" spans="1:7" ht="27" customHeight="1" thickBot="1" x14ac:dyDescent="0.35">
      <c r="A12" s="22" t="s">
        <v>14</v>
      </c>
      <c r="B12" s="23"/>
      <c r="C12" s="24"/>
      <c r="D12" s="49">
        <f>SUM(D11:D11)</f>
        <v>244.41</v>
      </c>
      <c r="E12" s="24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225.96</v>
      </c>
      <c r="E13" s="10">
        <v>3221</v>
      </c>
      <c r="F13" s="9" t="s">
        <v>22</v>
      </c>
      <c r="G13" s="27" t="s">
        <v>13</v>
      </c>
    </row>
    <row r="14" spans="1:7" ht="27" customHeight="1" thickBot="1" x14ac:dyDescent="0.35">
      <c r="A14" s="22" t="s">
        <v>14</v>
      </c>
      <c r="B14" s="23"/>
      <c r="C14" s="24"/>
      <c r="D14" s="49">
        <f>SUM(D13:D13)</f>
        <v>225.96</v>
      </c>
      <c r="E14" s="24"/>
      <c r="F14" s="25"/>
      <c r="G14" s="26"/>
    </row>
    <row r="15" spans="1:7" x14ac:dyDescent="0.3">
      <c r="A15" s="9" t="s">
        <v>26</v>
      </c>
      <c r="B15" s="14" t="s">
        <v>27</v>
      </c>
      <c r="C15" s="10" t="s">
        <v>11</v>
      </c>
      <c r="D15" s="18">
        <v>179.22</v>
      </c>
      <c r="E15" s="10">
        <v>3238</v>
      </c>
      <c r="F15" s="9" t="s">
        <v>18</v>
      </c>
      <c r="G15" s="27" t="s">
        <v>13</v>
      </c>
    </row>
    <row r="16" spans="1:7" ht="27" customHeight="1" thickBot="1" x14ac:dyDescent="0.35">
      <c r="A16" s="22" t="s">
        <v>14</v>
      </c>
      <c r="B16" s="23"/>
      <c r="C16" s="24"/>
      <c r="D16" s="49">
        <f>SUM(D15:D15)</f>
        <v>179.22</v>
      </c>
      <c r="E16" s="24"/>
      <c r="F16" s="25"/>
      <c r="G16" s="26"/>
    </row>
    <row r="17" spans="1:7" x14ac:dyDescent="0.3">
      <c r="A17" s="9" t="s">
        <v>28</v>
      </c>
      <c r="B17" s="14" t="s">
        <v>29</v>
      </c>
      <c r="C17" s="10" t="s">
        <v>30</v>
      </c>
      <c r="D17" s="18">
        <v>125</v>
      </c>
      <c r="E17" s="10">
        <v>3238</v>
      </c>
      <c r="F17" s="9" t="s">
        <v>18</v>
      </c>
      <c r="G17" s="27" t="s">
        <v>13</v>
      </c>
    </row>
    <row r="18" spans="1:7" ht="27" customHeight="1" thickBot="1" x14ac:dyDescent="0.35">
      <c r="A18" s="22" t="s">
        <v>14</v>
      </c>
      <c r="B18" s="23"/>
      <c r="C18" s="24"/>
      <c r="D18" s="49">
        <f>SUM(D17:D17)</f>
        <v>125</v>
      </c>
      <c r="E18" s="24"/>
      <c r="F18" s="25"/>
      <c r="G18" s="26"/>
    </row>
    <row r="19" spans="1:7" ht="28.8" x14ac:dyDescent="0.3">
      <c r="A19" s="30" t="s">
        <v>31</v>
      </c>
      <c r="B19" s="14" t="s">
        <v>32</v>
      </c>
      <c r="C19" s="10" t="s">
        <v>17</v>
      </c>
      <c r="D19" s="18">
        <v>59.39</v>
      </c>
      <c r="E19" s="10">
        <v>3221</v>
      </c>
      <c r="F19" s="9" t="s">
        <v>22</v>
      </c>
      <c r="G19" s="27" t="s">
        <v>13</v>
      </c>
    </row>
    <row r="20" spans="1:7" ht="27" customHeight="1" thickBot="1" x14ac:dyDescent="0.35">
      <c r="A20" s="22" t="s">
        <v>14</v>
      </c>
      <c r="B20" s="23"/>
      <c r="C20" s="24"/>
      <c r="D20" s="49">
        <f>SUM(D19:D19)</f>
        <v>59.39</v>
      </c>
      <c r="E20" s="24"/>
      <c r="F20" s="25"/>
      <c r="G20" s="26"/>
    </row>
    <row r="21" spans="1:7" x14ac:dyDescent="0.3">
      <c r="A21" s="9" t="s">
        <v>33</v>
      </c>
      <c r="B21" s="14" t="s">
        <v>34</v>
      </c>
      <c r="C21" s="10" t="s">
        <v>11</v>
      </c>
      <c r="D21" s="18">
        <v>162.16999999999999</v>
      </c>
      <c r="E21" s="10">
        <v>3234</v>
      </c>
      <c r="F21" s="9" t="s">
        <v>35</v>
      </c>
      <c r="G21" s="27" t="s">
        <v>13</v>
      </c>
    </row>
    <row r="22" spans="1:7" x14ac:dyDescent="0.3">
      <c r="A22" s="9"/>
      <c r="B22" s="14"/>
      <c r="C22" s="10"/>
      <c r="D22" s="18">
        <v>525.66</v>
      </c>
      <c r="E22" s="10">
        <v>3235</v>
      </c>
      <c r="F22" s="9" t="s">
        <v>36</v>
      </c>
      <c r="G22" s="28" t="s">
        <v>13</v>
      </c>
    </row>
    <row r="23" spans="1:7" ht="27" customHeight="1" thickBot="1" x14ac:dyDescent="0.35">
      <c r="A23" s="22" t="s">
        <v>14</v>
      </c>
      <c r="B23" s="23"/>
      <c r="C23" s="24"/>
      <c r="D23" s="49">
        <f>SUM(D21:D22)</f>
        <v>687.82999999999993</v>
      </c>
      <c r="E23" s="24"/>
      <c r="F23" s="25"/>
      <c r="G23" s="26"/>
    </row>
    <row r="24" spans="1:7" x14ac:dyDescent="0.3">
      <c r="A24" s="9" t="s">
        <v>37</v>
      </c>
      <c r="B24" s="14" t="s">
        <v>38</v>
      </c>
      <c r="C24" s="10" t="s">
        <v>17</v>
      </c>
      <c r="D24" s="18">
        <v>1013.51</v>
      </c>
      <c r="E24" s="10">
        <v>3221</v>
      </c>
      <c r="F24" s="9" t="s">
        <v>22</v>
      </c>
      <c r="G24" s="27" t="s">
        <v>13</v>
      </c>
    </row>
    <row r="25" spans="1:7" ht="27" customHeight="1" thickBot="1" x14ac:dyDescent="0.35">
      <c r="A25" s="22" t="s">
        <v>14</v>
      </c>
      <c r="B25" s="23"/>
      <c r="C25" s="24"/>
      <c r="D25" s="49">
        <f>SUM(D24:D24)</f>
        <v>1013.51</v>
      </c>
      <c r="E25" s="24"/>
      <c r="F25" s="25"/>
      <c r="G25" s="26"/>
    </row>
    <row r="26" spans="1:7" x14ac:dyDescent="0.3">
      <c r="A26" s="9" t="s">
        <v>39</v>
      </c>
      <c r="B26" s="14" t="s">
        <v>40</v>
      </c>
      <c r="C26" s="10" t="s">
        <v>17</v>
      </c>
      <c r="D26" s="18">
        <v>10.62</v>
      </c>
      <c r="E26" s="10">
        <v>3295</v>
      </c>
      <c r="F26" s="9" t="s">
        <v>41</v>
      </c>
      <c r="G26" s="27" t="s">
        <v>13</v>
      </c>
    </row>
    <row r="27" spans="1:7" ht="27" customHeight="1" thickBot="1" x14ac:dyDescent="0.35">
      <c r="A27" s="22" t="s">
        <v>14</v>
      </c>
      <c r="B27" s="23"/>
      <c r="C27" s="24"/>
      <c r="D27" s="49">
        <f>SUM(D26:D26)</f>
        <v>10.62</v>
      </c>
      <c r="E27" s="24"/>
      <c r="F27" s="25"/>
      <c r="G27" s="26"/>
    </row>
    <row r="28" spans="1:7" x14ac:dyDescent="0.3">
      <c r="A28" s="9" t="s">
        <v>42</v>
      </c>
      <c r="B28" s="14" t="s">
        <v>43</v>
      </c>
      <c r="C28" s="10" t="s">
        <v>17</v>
      </c>
      <c r="D28" s="18">
        <v>1300.8800000000001</v>
      </c>
      <c r="E28" s="10">
        <v>3223</v>
      </c>
      <c r="F28" s="9" t="s">
        <v>44</v>
      </c>
      <c r="G28" s="27" t="s">
        <v>13</v>
      </c>
    </row>
    <row r="29" spans="1:7" ht="27" customHeight="1" thickBot="1" x14ac:dyDescent="0.35">
      <c r="A29" s="22" t="s">
        <v>14</v>
      </c>
      <c r="B29" s="23"/>
      <c r="C29" s="24"/>
      <c r="D29" s="49">
        <f>SUM(D28:D28)</f>
        <v>1300.8800000000001</v>
      </c>
      <c r="E29" s="24"/>
      <c r="F29" s="25"/>
      <c r="G29" s="26"/>
    </row>
    <row r="30" spans="1:7" ht="28.8" x14ac:dyDescent="0.3">
      <c r="A30" s="30" t="s">
        <v>73</v>
      </c>
      <c r="B30" s="14" t="s">
        <v>45</v>
      </c>
      <c r="C30" s="10" t="s">
        <v>11</v>
      </c>
      <c r="D30" s="18">
        <v>132.72999999999999</v>
      </c>
      <c r="E30" s="10">
        <v>3238</v>
      </c>
      <c r="F30" s="9" t="s">
        <v>18</v>
      </c>
      <c r="G30" s="27" t="s">
        <v>13</v>
      </c>
    </row>
    <row r="31" spans="1:7" ht="27" customHeight="1" thickBot="1" x14ac:dyDescent="0.35">
      <c r="A31" s="22" t="s">
        <v>14</v>
      </c>
      <c r="B31" s="23"/>
      <c r="C31" s="24"/>
      <c r="D31" s="49">
        <f>SUM(D30:D30)</f>
        <v>132.72999999999999</v>
      </c>
      <c r="E31" s="24"/>
      <c r="F31" s="25"/>
      <c r="G31" s="26"/>
    </row>
    <row r="32" spans="1:7" x14ac:dyDescent="0.3">
      <c r="A32" s="9" t="s">
        <v>46</v>
      </c>
      <c r="B32" s="14" t="s">
        <v>47</v>
      </c>
      <c r="C32" s="10" t="s">
        <v>11</v>
      </c>
      <c r="D32" s="18">
        <v>156.72</v>
      </c>
      <c r="E32" s="10">
        <v>3431</v>
      </c>
      <c r="F32" s="9" t="s">
        <v>48</v>
      </c>
      <c r="G32" s="27" t="s">
        <v>13</v>
      </c>
    </row>
    <row r="33" spans="1:7" ht="27" customHeight="1" thickBot="1" x14ac:dyDescent="0.35">
      <c r="A33" s="22" t="s">
        <v>14</v>
      </c>
      <c r="B33" s="23"/>
      <c r="C33" s="24"/>
      <c r="D33" s="49">
        <f>SUM(D32:D32)</f>
        <v>156.72</v>
      </c>
      <c r="E33" s="24"/>
      <c r="F33" s="25"/>
      <c r="G33" s="26"/>
    </row>
    <row r="34" spans="1:7" x14ac:dyDescent="0.3">
      <c r="A34" s="9" t="s">
        <v>49</v>
      </c>
      <c r="B34" s="14" t="s">
        <v>50</v>
      </c>
      <c r="C34" s="10" t="s">
        <v>11</v>
      </c>
      <c r="D34" s="18">
        <v>209.8</v>
      </c>
      <c r="E34" s="10">
        <v>3234</v>
      </c>
      <c r="F34" s="9" t="s">
        <v>35</v>
      </c>
      <c r="G34" s="27" t="s">
        <v>13</v>
      </c>
    </row>
    <row r="35" spans="1:7" ht="27" customHeight="1" thickBot="1" x14ac:dyDescent="0.35">
      <c r="A35" s="22" t="s">
        <v>14</v>
      </c>
      <c r="B35" s="23"/>
      <c r="C35" s="24"/>
      <c r="D35" s="49">
        <f>SUM(D34:D34)</f>
        <v>209.8</v>
      </c>
      <c r="E35" s="24"/>
      <c r="F35" s="25"/>
      <c r="G35" s="26"/>
    </row>
    <row r="36" spans="1:7" x14ac:dyDescent="0.3">
      <c r="A36" s="9" t="s">
        <v>51</v>
      </c>
      <c r="B36" s="14" t="s">
        <v>52</v>
      </c>
      <c r="C36" s="10" t="s">
        <v>53</v>
      </c>
      <c r="D36" s="18">
        <v>225</v>
      </c>
      <c r="E36" s="10">
        <v>3221</v>
      </c>
      <c r="F36" s="9" t="s">
        <v>22</v>
      </c>
      <c r="G36" s="27" t="s">
        <v>13</v>
      </c>
    </row>
    <row r="37" spans="1:7" ht="27" customHeight="1" thickBot="1" x14ac:dyDescent="0.35">
      <c r="A37" s="22" t="s">
        <v>14</v>
      </c>
      <c r="B37" s="23"/>
      <c r="C37" s="24"/>
      <c r="D37" s="49">
        <f>SUM(D36:D36)</f>
        <v>225</v>
      </c>
      <c r="E37" s="24"/>
      <c r="F37" s="25"/>
      <c r="G37" s="26"/>
    </row>
    <row r="38" spans="1:7" x14ac:dyDescent="0.3">
      <c r="A38" s="9" t="s">
        <v>54</v>
      </c>
      <c r="B38" s="14" t="s">
        <v>55</v>
      </c>
      <c r="C38" s="10" t="s">
        <v>17</v>
      </c>
      <c r="D38" s="18">
        <v>159.99</v>
      </c>
      <c r="E38" s="10">
        <v>3225</v>
      </c>
      <c r="F38" s="9" t="s">
        <v>56</v>
      </c>
      <c r="G38" s="27" t="s">
        <v>13</v>
      </c>
    </row>
    <row r="39" spans="1:7" ht="27" customHeight="1" thickBot="1" x14ac:dyDescent="0.35">
      <c r="A39" s="22" t="s">
        <v>14</v>
      </c>
      <c r="B39" s="23"/>
      <c r="C39" s="24"/>
      <c r="D39" s="49">
        <f>SUM(D38:D38)</f>
        <v>159.99</v>
      </c>
      <c r="E39" s="24"/>
      <c r="F39" s="25"/>
      <c r="G39" s="26"/>
    </row>
    <row r="40" spans="1:7" x14ac:dyDescent="0.3">
      <c r="A40" s="9" t="s">
        <v>57</v>
      </c>
      <c r="B40" s="14" t="s">
        <v>58</v>
      </c>
      <c r="C40" s="10" t="s">
        <v>17</v>
      </c>
      <c r="D40" s="18">
        <v>271.99</v>
      </c>
      <c r="E40" s="10">
        <v>3231</v>
      </c>
      <c r="F40" s="9" t="s">
        <v>12</v>
      </c>
      <c r="G40" s="27" t="s">
        <v>13</v>
      </c>
    </row>
    <row r="41" spans="1:7" ht="27" customHeight="1" thickBot="1" x14ac:dyDescent="0.35">
      <c r="A41" s="22" t="s">
        <v>14</v>
      </c>
      <c r="B41" s="23"/>
      <c r="C41" s="24"/>
      <c r="D41" s="49">
        <f>SUM(D40:D40)</f>
        <v>271.99</v>
      </c>
      <c r="E41" s="24"/>
      <c r="F41" s="25"/>
      <c r="G41" s="26"/>
    </row>
    <row r="42" spans="1:7" x14ac:dyDescent="0.3">
      <c r="A42" s="9" t="s">
        <v>59</v>
      </c>
      <c r="B42" s="14" t="s">
        <v>60</v>
      </c>
      <c r="C42" s="10" t="s">
        <v>71</v>
      </c>
      <c r="D42" s="18">
        <v>56.74</v>
      </c>
      <c r="E42" s="10">
        <v>3235</v>
      </c>
      <c r="F42" s="9" t="s">
        <v>36</v>
      </c>
      <c r="G42" s="27" t="s">
        <v>13</v>
      </c>
    </row>
    <row r="43" spans="1:7" ht="27" customHeight="1" thickBot="1" x14ac:dyDescent="0.35">
      <c r="A43" s="22" t="s">
        <v>14</v>
      </c>
      <c r="B43" s="23"/>
      <c r="C43" s="24"/>
      <c r="D43" s="49">
        <f>SUM(D42:D42)</f>
        <v>56.74</v>
      </c>
      <c r="E43" s="24"/>
      <c r="F43" s="25"/>
      <c r="G43" s="26"/>
    </row>
    <row r="44" spans="1:7" x14ac:dyDescent="0.3">
      <c r="A44" s="9" t="s">
        <v>72</v>
      </c>
      <c r="B44" s="14" t="s">
        <v>61</v>
      </c>
      <c r="C44" s="10" t="s">
        <v>11</v>
      </c>
      <c r="D44" s="18">
        <v>123.3</v>
      </c>
      <c r="E44" s="10">
        <v>3224</v>
      </c>
      <c r="F44" s="9" t="s">
        <v>62</v>
      </c>
      <c r="G44" s="27" t="s">
        <v>13</v>
      </c>
    </row>
    <row r="45" spans="1:7" ht="27" customHeight="1" thickBot="1" x14ac:dyDescent="0.35">
      <c r="A45" s="22" t="s">
        <v>14</v>
      </c>
      <c r="B45" s="23"/>
      <c r="C45" s="24"/>
      <c r="D45" s="49">
        <f>SUM(D44:D44)</f>
        <v>123.3</v>
      </c>
      <c r="E45" s="24"/>
      <c r="F45" s="25"/>
      <c r="G45" s="26"/>
    </row>
    <row r="46" spans="1:7" x14ac:dyDescent="0.3">
      <c r="A46" s="9" t="s">
        <v>63</v>
      </c>
      <c r="B46" s="14" t="s">
        <v>64</v>
      </c>
      <c r="C46" s="10" t="s">
        <v>30</v>
      </c>
      <c r="D46" s="18">
        <v>132.03</v>
      </c>
      <c r="E46" s="10">
        <v>4241</v>
      </c>
      <c r="F46" s="9" t="s">
        <v>65</v>
      </c>
      <c r="G46" s="27" t="s">
        <v>13</v>
      </c>
    </row>
    <row r="47" spans="1:7" ht="27" customHeight="1" thickBot="1" x14ac:dyDescent="0.35">
      <c r="A47" s="22" t="s">
        <v>14</v>
      </c>
      <c r="B47" s="23"/>
      <c r="C47" s="24"/>
      <c r="D47" s="49">
        <f>SUM(D46:D46)</f>
        <v>132.03</v>
      </c>
      <c r="E47" s="24"/>
      <c r="F47" s="25"/>
      <c r="G47" s="26"/>
    </row>
    <row r="48" spans="1:7" x14ac:dyDescent="0.3">
      <c r="A48" s="9" t="s">
        <v>66</v>
      </c>
      <c r="B48" s="14" t="s">
        <v>67</v>
      </c>
      <c r="C48" s="10" t="s">
        <v>11</v>
      </c>
      <c r="D48" s="18">
        <v>199.09</v>
      </c>
      <c r="E48" s="10">
        <v>3234</v>
      </c>
      <c r="F48" s="9" t="s">
        <v>35</v>
      </c>
      <c r="G48" s="27" t="s">
        <v>13</v>
      </c>
    </row>
    <row r="49" spans="1:7" ht="27" customHeight="1" thickBot="1" x14ac:dyDescent="0.35">
      <c r="A49" s="22" t="s">
        <v>14</v>
      </c>
      <c r="B49" s="23"/>
      <c r="C49" s="24"/>
      <c r="D49" s="49">
        <f>SUM(D48:D48)</f>
        <v>199.09</v>
      </c>
      <c r="E49" s="24"/>
      <c r="F49" s="25"/>
      <c r="G49" s="26"/>
    </row>
    <row r="50" spans="1:7" x14ac:dyDescent="0.3">
      <c r="A50" s="9" t="s">
        <v>74</v>
      </c>
      <c r="B50" s="14" t="s">
        <v>75</v>
      </c>
      <c r="C50" s="10" t="s">
        <v>76</v>
      </c>
      <c r="D50" s="50">
        <v>54.21</v>
      </c>
      <c r="E50" s="10">
        <v>3239</v>
      </c>
      <c r="F50" s="9" t="s">
        <v>97</v>
      </c>
      <c r="G50" s="28" t="s">
        <v>13</v>
      </c>
    </row>
    <row r="51" spans="1:7" ht="27" customHeight="1" thickBot="1" x14ac:dyDescent="0.35">
      <c r="A51" s="22" t="s">
        <v>14</v>
      </c>
      <c r="B51" s="23"/>
      <c r="C51" s="24"/>
      <c r="D51" s="51">
        <f>SUM(D50:D50)</f>
        <v>54.21</v>
      </c>
      <c r="E51" s="24"/>
      <c r="F51" s="25"/>
      <c r="G51" s="26"/>
    </row>
    <row r="52" spans="1:7" ht="15" customHeight="1" x14ac:dyDescent="0.3">
      <c r="A52" s="31" t="s">
        <v>77</v>
      </c>
      <c r="B52" s="32" t="s">
        <v>78</v>
      </c>
      <c r="C52" s="33" t="s">
        <v>79</v>
      </c>
      <c r="D52" s="52">
        <v>47</v>
      </c>
      <c r="E52" s="33">
        <v>3221</v>
      </c>
      <c r="F52" s="34" t="s">
        <v>22</v>
      </c>
      <c r="G52" s="27" t="s">
        <v>13</v>
      </c>
    </row>
    <row r="53" spans="1:7" ht="27" customHeight="1" thickBot="1" x14ac:dyDescent="0.35">
      <c r="A53" s="35" t="s">
        <v>14</v>
      </c>
      <c r="B53" s="23"/>
      <c r="C53" s="24"/>
      <c r="D53" s="51">
        <f>(D52)</f>
        <v>47</v>
      </c>
      <c r="E53" s="24"/>
      <c r="F53" s="25"/>
      <c r="G53" s="26"/>
    </row>
    <row r="54" spans="1:7" ht="15" customHeight="1" x14ac:dyDescent="0.3">
      <c r="A54" s="31" t="s">
        <v>80</v>
      </c>
      <c r="B54" s="32" t="s">
        <v>81</v>
      </c>
      <c r="C54" s="33" t="s">
        <v>11</v>
      </c>
      <c r="D54" s="52">
        <v>65.400000000000006</v>
      </c>
      <c r="E54" s="33">
        <v>3221</v>
      </c>
      <c r="F54" s="34" t="s">
        <v>22</v>
      </c>
      <c r="G54" s="27" t="s">
        <v>13</v>
      </c>
    </row>
    <row r="55" spans="1:7" ht="27" customHeight="1" thickBot="1" x14ac:dyDescent="0.35">
      <c r="A55" s="35" t="s">
        <v>14</v>
      </c>
      <c r="B55" s="23"/>
      <c r="C55" s="24"/>
      <c r="D55" s="51">
        <f>(D54)</f>
        <v>65.400000000000006</v>
      </c>
      <c r="E55" s="24"/>
      <c r="F55" s="25"/>
      <c r="G55" s="26"/>
    </row>
    <row r="56" spans="1:7" ht="15" customHeight="1" x14ac:dyDescent="0.3">
      <c r="A56" s="31" t="s">
        <v>82</v>
      </c>
      <c r="B56" s="32" t="s">
        <v>83</v>
      </c>
      <c r="C56" s="33" t="s">
        <v>11</v>
      </c>
      <c r="D56" s="52">
        <v>25.6</v>
      </c>
      <c r="E56" s="33">
        <v>3221</v>
      </c>
      <c r="F56" s="34" t="s">
        <v>22</v>
      </c>
      <c r="G56" s="27" t="s">
        <v>13</v>
      </c>
    </row>
    <row r="57" spans="1:7" ht="27.6" customHeight="1" thickBot="1" x14ac:dyDescent="0.35">
      <c r="A57" s="35" t="s">
        <v>14</v>
      </c>
      <c r="B57" s="23"/>
      <c r="C57" s="24"/>
      <c r="D57" s="51">
        <f>(D56)</f>
        <v>25.6</v>
      </c>
      <c r="E57" s="24"/>
      <c r="F57" s="25"/>
      <c r="G57" s="26"/>
    </row>
    <row r="58" spans="1:7" ht="15" customHeight="1" x14ac:dyDescent="0.3">
      <c r="A58" s="31" t="s">
        <v>84</v>
      </c>
      <c r="B58" s="32" t="s">
        <v>85</v>
      </c>
      <c r="C58" s="33" t="s">
        <v>86</v>
      </c>
      <c r="D58" s="52">
        <v>17.239999999999998</v>
      </c>
      <c r="E58" s="33">
        <v>3239</v>
      </c>
      <c r="F58" s="34" t="s">
        <v>87</v>
      </c>
      <c r="G58" s="27" t="s">
        <v>13</v>
      </c>
    </row>
    <row r="59" spans="1:7" ht="27" customHeight="1" thickBot="1" x14ac:dyDescent="0.35">
      <c r="A59" s="35" t="s">
        <v>14</v>
      </c>
      <c r="B59" s="23"/>
      <c r="C59" s="24"/>
      <c r="D59" s="51">
        <f>(D58)</f>
        <v>17.239999999999998</v>
      </c>
      <c r="E59" s="24"/>
      <c r="F59" s="25"/>
      <c r="G59" s="26"/>
    </row>
    <row r="60" spans="1:7" ht="15" customHeight="1" x14ac:dyDescent="0.3">
      <c r="A60" s="31" t="s">
        <v>88</v>
      </c>
      <c r="B60" s="32" t="s">
        <v>89</v>
      </c>
      <c r="C60" s="33" t="s">
        <v>11</v>
      </c>
      <c r="D60" s="52">
        <v>49.06</v>
      </c>
      <c r="E60" s="33">
        <v>3221</v>
      </c>
      <c r="F60" s="34" t="s">
        <v>22</v>
      </c>
      <c r="G60" s="27" t="s">
        <v>13</v>
      </c>
    </row>
    <row r="61" spans="1:7" ht="27" customHeight="1" thickBot="1" x14ac:dyDescent="0.35">
      <c r="A61" s="35" t="s">
        <v>14</v>
      </c>
      <c r="B61" s="23"/>
      <c r="C61" s="24"/>
      <c r="D61" s="51">
        <f>(D60)</f>
        <v>49.06</v>
      </c>
      <c r="E61" s="24"/>
      <c r="F61" s="25"/>
      <c r="G61" s="26"/>
    </row>
    <row r="62" spans="1:7" ht="15" thickBot="1" x14ac:dyDescent="0.35">
      <c r="A62" s="36" t="s">
        <v>90</v>
      </c>
      <c r="B62" s="14"/>
      <c r="C62" s="10"/>
      <c r="D62" s="18">
        <v>23.2</v>
      </c>
      <c r="E62" s="37">
        <v>3211</v>
      </c>
      <c r="F62" s="38" t="s">
        <v>91</v>
      </c>
      <c r="G62" s="28" t="s">
        <v>13</v>
      </c>
    </row>
    <row r="63" spans="1:7" x14ac:dyDescent="0.3">
      <c r="A63" s="36" t="s">
        <v>90</v>
      </c>
      <c r="B63" s="14"/>
      <c r="C63" s="10"/>
      <c r="D63" s="18">
        <v>23.2</v>
      </c>
      <c r="E63" s="37">
        <v>3211</v>
      </c>
      <c r="F63" s="38" t="s">
        <v>91</v>
      </c>
      <c r="G63" s="27" t="s">
        <v>13</v>
      </c>
    </row>
    <row r="64" spans="1:7" x14ac:dyDescent="0.3">
      <c r="A64" s="36" t="s">
        <v>92</v>
      </c>
      <c r="B64" s="14"/>
      <c r="C64" s="10"/>
      <c r="D64" s="18">
        <v>1000</v>
      </c>
      <c r="E64" s="37">
        <v>3211</v>
      </c>
      <c r="F64" s="38" t="s">
        <v>91</v>
      </c>
      <c r="G64" s="28" t="s">
        <v>13</v>
      </c>
    </row>
    <row r="65" spans="1:7" ht="27" customHeight="1" thickBot="1" x14ac:dyDescent="0.35">
      <c r="A65" s="35" t="s">
        <v>14</v>
      </c>
      <c r="B65" s="23"/>
      <c r="C65" s="24"/>
      <c r="D65" s="49">
        <f>SUM(D62+D63+D64)</f>
        <v>1046.4000000000001</v>
      </c>
      <c r="E65" s="24"/>
      <c r="F65" s="25"/>
      <c r="G65" s="39"/>
    </row>
    <row r="66" spans="1:7" ht="15" thickBot="1" x14ac:dyDescent="0.35">
      <c r="A66" s="40"/>
      <c r="B66" s="32"/>
      <c r="C66" s="33"/>
      <c r="D66" s="41">
        <v>144101.14000000001</v>
      </c>
      <c r="E66" s="29">
        <v>3111</v>
      </c>
      <c r="F66" s="42" t="s">
        <v>93</v>
      </c>
      <c r="G66" s="27"/>
    </row>
    <row r="67" spans="1:7" ht="15" thickBot="1" x14ac:dyDescent="0.35">
      <c r="A67" s="36"/>
      <c r="B67" s="14"/>
      <c r="C67" s="10"/>
      <c r="D67" s="41">
        <v>23776.7</v>
      </c>
      <c r="E67" s="29">
        <v>3132</v>
      </c>
      <c r="F67" s="42" t="s">
        <v>94</v>
      </c>
      <c r="G67" s="28"/>
    </row>
    <row r="68" spans="1:7" ht="15" thickBot="1" x14ac:dyDescent="0.35">
      <c r="A68" s="36"/>
      <c r="B68" s="14"/>
      <c r="C68" s="10"/>
      <c r="D68" s="43">
        <v>3776.67</v>
      </c>
      <c r="E68" s="24">
        <v>3212</v>
      </c>
      <c r="F68" s="44" t="s">
        <v>95</v>
      </c>
      <c r="G68" s="28"/>
    </row>
    <row r="69" spans="1:7" ht="15" thickBot="1" x14ac:dyDescent="0.35">
      <c r="A69" s="36"/>
      <c r="B69" s="14"/>
      <c r="C69" s="10"/>
      <c r="D69" s="41" t="s">
        <v>96</v>
      </c>
      <c r="E69" s="29">
        <v>3121</v>
      </c>
      <c r="F69" s="42" t="s">
        <v>97</v>
      </c>
      <c r="G69" s="28"/>
    </row>
    <row r="70" spans="1:7" ht="27" customHeight="1" thickBot="1" x14ac:dyDescent="0.35">
      <c r="A70" s="45" t="s">
        <v>14</v>
      </c>
      <c r="B70" s="23"/>
      <c r="C70" s="24"/>
      <c r="D70" s="49">
        <f>SUM(D66:D69)</f>
        <v>171654.51000000004</v>
      </c>
      <c r="E70" s="46"/>
      <c r="F70" s="47"/>
      <c r="G70" s="26"/>
    </row>
    <row r="71" spans="1:7" ht="27" customHeight="1" thickBot="1" x14ac:dyDescent="0.35">
      <c r="A71" s="48" t="s">
        <v>68</v>
      </c>
      <c r="B71" s="23"/>
      <c r="C71" s="24"/>
      <c r="D71" s="49">
        <f>SUM(D8+D10+D12+D14+D16+D18+D20+D23+D25+D27+D29+D31+D33+D35+D37+D39+D41+D43+D45+D47+D49+D51+D53+D55+D57+D59+D61+D65+D70)</f>
        <v>178553.96000000005</v>
      </c>
      <c r="E71" s="24"/>
      <c r="F71" s="25"/>
      <c r="G71" s="26"/>
    </row>
    <row r="72" spans="1:7" x14ac:dyDescent="0.3">
      <c r="A72" s="9"/>
      <c r="B72" s="14"/>
      <c r="C72" s="10"/>
      <c r="D72" s="18"/>
      <c r="E72" s="10"/>
      <c r="F72" s="9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Lucija Karin</cp:lastModifiedBy>
  <dcterms:created xsi:type="dcterms:W3CDTF">2024-03-05T11:42:46Z</dcterms:created>
  <dcterms:modified xsi:type="dcterms:W3CDTF">2025-11-05T21:03:02Z</dcterms:modified>
</cp:coreProperties>
</file>