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TABLICA-javna objava 2025\6 mj\"/>
    </mc:Choice>
  </mc:AlternateContent>
  <xr:revisionPtr revIDLastSave="0" documentId="13_ncr:1_{44EA91DE-8D2A-4F16-909F-6D23AA8A982C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3" i="1"/>
  <c r="D78" i="1"/>
  <c r="D70" i="1"/>
  <c r="D68" i="1"/>
  <c r="D66" i="1"/>
  <c r="D64" i="1"/>
  <c r="D62" i="1"/>
  <c r="D59" i="1"/>
  <c r="D57" i="1"/>
  <c r="D55" i="1"/>
  <c r="D52" i="1"/>
  <c r="D50" i="1" l="1"/>
  <c r="D48" i="1"/>
  <c r="D46" i="1"/>
  <c r="D44" i="1"/>
  <c r="D42" i="1"/>
  <c r="D40" i="1"/>
  <c r="D37" i="1"/>
  <c r="D35" i="1"/>
  <c r="D33" i="1"/>
  <c r="D31" i="1"/>
  <c r="D28" i="1"/>
  <c r="D26" i="1"/>
  <c r="D24" i="1"/>
  <c r="D22" i="1"/>
  <c r="D20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<sst xmlns="http://schemas.openxmlformats.org/spreadsheetml/2006/main" count="229" uniqueCount="107">
  <si>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</si>
  <si>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</si>
  <si>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</si>
  <si>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</si>
  <si>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</si>
  <si>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</si>
  <si>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</si>
  <si>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</si>
  <si>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</si>
  <si>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Isplata Sredstava Za Razdoblje: 01.06.2025 Do 30.06.2025</t>
  </si>
  <si>
    <t>HP - HRVATSKA POŠTA d.d.</t>
  </si>
  <si>
    <t>87311810356</t>
  </si>
  <si>
    <t>SPLIT</t>
  </si>
  <si>
    <t>USLUGE TELEFONA, POŠTE I PRIJEVOZA</t>
  </si>
  <si>
    <t>OBRTNIČKA ŠKOLA</t>
  </si>
  <si>
    <t>Ukupno:</t>
  </si>
  <si>
    <t>FINANCIJSKA AGENCIJA</t>
  </si>
  <si>
    <t>85821130368</t>
  </si>
  <si>
    <t>ZAGREB</t>
  </si>
  <si>
    <t>RAČUNALNE USLUGE</t>
  </si>
  <si>
    <t>AP - SPLIT d.o.o.</t>
  </si>
  <si>
    <t>82888704837</t>
  </si>
  <si>
    <t>INTELEKTUALNE I OSOBNE USLUGE</t>
  </si>
  <si>
    <t>BAR d.o.o.</t>
  </si>
  <si>
    <t>82698464257</t>
  </si>
  <si>
    <t>VALPOVO</t>
  </si>
  <si>
    <t>MATERIJAL I DIJELOVI ZA TEKUĆE I INVESTICIJSKO ODRŽAVANJE</t>
  </si>
  <si>
    <t>TEPIH-CENTAR D.O.O.</t>
  </si>
  <si>
    <t>82118227192</t>
  </si>
  <si>
    <t>SITNI INVENTAR I AUTO GUME</t>
  </si>
  <si>
    <t>GRAD SPLIT</t>
  </si>
  <si>
    <t>78755598868</t>
  </si>
  <si>
    <t>KOMUNALNE USLUGE</t>
  </si>
  <si>
    <t>ZAKUPNINE I NAJAMNINE</t>
  </si>
  <si>
    <t>PEVEX D.D.</t>
  </si>
  <si>
    <t>73660371074</t>
  </si>
  <si>
    <t>SESVETE</t>
  </si>
  <si>
    <t>HRVATSKA RADIOTELEVIZIJA</t>
  </si>
  <si>
    <t>68419124305</t>
  </si>
  <si>
    <t>PRISTOJBE I NAKNADE</t>
  </si>
  <si>
    <t>NARODNE NOVINE d.d.</t>
  </si>
  <si>
    <t>64546066176</t>
  </si>
  <si>
    <t>UREDSKI MATERIJAL I OSTALI MATERIJALNI RASHODI</t>
  </si>
  <si>
    <t>HEP- OPSKRBA d.o.o.</t>
  </si>
  <si>
    <t>63073332379</t>
  </si>
  <si>
    <t>ENERGIJA</t>
  </si>
  <si>
    <t>NET INFORMACIJSKI SUSTAVI</t>
  </si>
  <si>
    <t>59360951057</t>
  </si>
  <si>
    <t>VODOVOD I KANALIZACIJA d.o.o.</t>
  </si>
  <si>
    <t>56826138353</t>
  </si>
  <si>
    <t>OTP BANKA d.d.</t>
  </si>
  <si>
    <t>52508873833</t>
  </si>
  <si>
    <t>BANKARSKE USLUGE I USLUGE PLATNOG PROMETA</t>
  </si>
  <si>
    <t>ČISTOĆA d.o.o.</t>
  </si>
  <si>
    <t>38812451417</t>
  </si>
  <si>
    <t>BENDIĆ  PAPIR d.o.o.</t>
  </si>
  <si>
    <t>38644175459</t>
  </si>
  <si>
    <t>SECURITAS HRVATSKA d.o.o.</t>
  </si>
  <si>
    <t>33679708526</t>
  </si>
  <si>
    <t>OSTALE USLUGE</t>
  </si>
  <si>
    <t>A1 HRVATSKA d.o.o.</t>
  </si>
  <si>
    <t>29524210204</t>
  </si>
  <si>
    <t>KEUNE ADRIATIC d.o.o.</t>
  </si>
  <si>
    <t>21786197146</t>
  </si>
  <si>
    <t>DONJI STUPNIK</t>
  </si>
  <si>
    <t>13779305748</t>
  </si>
  <si>
    <t>CIAN d.o.o.</t>
  </si>
  <si>
    <t>04201603871</t>
  </si>
  <si>
    <t>Sveukupno:</t>
  </si>
  <si>
    <t>ZAGREB- SLOBOŠTINA</t>
  </si>
  <si>
    <t>BINGO  - grafičke usluge</t>
  </si>
  <si>
    <t>TEKUĆE DONACIJE U NARAVI</t>
  </si>
  <si>
    <t>DAMIDA STIROPOR d.o.o.</t>
  </si>
  <si>
    <t>11655382108</t>
  </si>
  <si>
    <t>DONJI MUĆ</t>
  </si>
  <si>
    <t>DOBRI-KLJUČAR BARIĆ</t>
  </si>
  <si>
    <t>99929630012</t>
  </si>
  <si>
    <t>USLUGE TEKUĆEG I INEVESTICIJSKOG ODRŽAVANJA</t>
  </si>
  <si>
    <t>MULLER</t>
  </si>
  <si>
    <t>84698789700</t>
  </si>
  <si>
    <t>ZNANJE d.o.o.</t>
  </si>
  <si>
    <t>80627693538</t>
  </si>
  <si>
    <t>OSTALI RASHODI POSLOVANJA</t>
  </si>
  <si>
    <t>STUDENAC d.o.o.</t>
  </si>
  <si>
    <t>02023029348</t>
  </si>
  <si>
    <t>REPREZENTACIJA</t>
  </si>
  <si>
    <t>02023029349</t>
  </si>
  <si>
    <t>KIK</t>
  </si>
  <si>
    <t>29471249755</t>
  </si>
  <si>
    <t>KONOBA DALMATINO</t>
  </si>
  <si>
    <t>78775851067</t>
  </si>
  <si>
    <t>BABIĆ PEKARA d.o.o.</t>
  </si>
  <si>
    <t>59369289798</t>
  </si>
  <si>
    <t xml:space="preserve">KONZUM </t>
  </si>
  <si>
    <t>62226620908</t>
  </si>
  <si>
    <t>DJELATNICA I.Ž.</t>
  </si>
  <si>
    <t>SLUŽBENA PUTOVANJA</t>
  </si>
  <si>
    <t>DJELATNICA M.T.</t>
  </si>
  <si>
    <t>DJELATNICA K.R.</t>
  </si>
  <si>
    <t>DJELATNICA A.T.</t>
  </si>
  <si>
    <t>DJELATNICA Ž.P.</t>
  </si>
  <si>
    <t>DJELATNIK A.O.</t>
  </si>
  <si>
    <t>DJELATNICA M.B.</t>
  </si>
  <si>
    <t>PLAĆE ZA REDOVAN RAD</t>
  </si>
  <si>
    <t>DOPRINOSI ZA OBVEZNO ZDRAVSTVENO OSIGURANJE</t>
  </si>
  <si>
    <t>NAKNADE ZA PRIJEVOZ, ZA RAD NA TERENU I ODVOJEN ŽIVOT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</si>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</sst>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6" xfId="0" applyFont="1" applyBorder="1"/>
    <xf numFmtId="0" fontId="0" fillId="0" borderId="12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9" xfId="0" applyFont="1" applyBorder="1"/>
    <xf numFmtId="0" fontId="0" fillId="0" borderId="5" xfId="0" applyFont="1" applyBorder="1"/>
    <xf numFmtId="0" fontId="1" fillId="0" borderId="13" xfId="0" applyFont="1" applyBorder="1" applyAlignment="1">
      <alignment horizontal="left" vertical="top"/>
    </xf>
    <xf numFmtId="0" fontId="1" fillId="0" borderId="5" xfId="0" applyFont="1" applyBorder="1"/>
    <xf numFmtId="0" fontId="0" fillId="0" borderId="10" xfId="0" applyBorder="1" applyAlignment="1">
      <alignment horizontal="left" vertical="center"/>
    </xf>
    <xf numFmtId="16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topLeftCell="A62" zoomScaleNormal="100" workbookViewId="0">
      <selection activeCell="D84" sqref="D8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33.15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33.15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1.66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12</v>
      </c>
      <c r="D11" s="18">
        <v>34.840000000000003</v>
      </c>
      <c r="E11" s="10">
        <v>3237</v>
      </c>
      <c r="F11" s="9" t="s">
        <v>22</v>
      </c>
      <c r="G11" s="27" t="s">
        <v>14</v>
      </c>
    </row>
    <row r="12" spans="1:7" x14ac:dyDescent="0.3">
      <c r="A12" s="9"/>
      <c r="B12" s="14"/>
      <c r="C12" s="10"/>
      <c r="D12" s="18">
        <v>179.22</v>
      </c>
      <c r="E12" s="10">
        <v>3238</v>
      </c>
      <c r="F12" s="9" t="s">
        <v>19</v>
      </c>
      <c r="G12" s="28" t="s">
        <v>14</v>
      </c>
    </row>
    <row r="13" spans="1:7" ht="27" customHeight="1" thickBot="1" x14ac:dyDescent="0.35">
      <c r="A13" s="21" t="s">
        <v>15</v>
      </c>
      <c r="B13" s="22"/>
      <c r="C13" s="23"/>
      <c r="D13" s="24">
        <f>SUM(D11:D12)</f>
        <v>214.06</v>
      </c>
      <c r="E13" s="23"/>
      <c r="F13" s="25"/>
      <c r="G13" s="26"/>
    </row>
    <row r="14" spans="1:7" x14ac:dyDescent="0.3">
      <c r="A14" s="9" t="s">
        <v>23</v>
      </c>
      <c r="B14" s="14" t="s">
        <v>24</v>
      </c>
      <c r="C14" s="10" t="s">
        <v>25</v>
      </c>
      <c r="D14" s="18">
        <v>64.319999999999993</v>
      </c>
      <c r="E14" s="10">
        <v>3224</v>
      </c>
      <c r="F14" s="9" t="s">
        <v>26</v>
      </c>
      <c r="G14" s="27" t="s">
        <v>14</v>
      </c>
    </row>
    <row r="15" spans="1:7" ht="27" customHeight="1" thickBot="1" x14ac:dyDescent="0.35">
      <c r="A15" s="21" t="s">
        <v>15</v>
      </c>
      <c r="B15" s="22"/>
      <c r="C15" s="23"/>
      <c r="D15" s="24">
        <f>SUM(D14:D14)</f>
        <v>64.319999999999993</v>
      </c>
      <c r="E15" s="23"/>
      <c r="F15" s="25"/>
      <c r="G15" s="26"/>
    </row>
    <row r="16" spans="1:7" x14ac:dyDescent="0.3">
      <c r="A16" s="9" t="s">
        <v>27</v>
      </c>
      <c r="B16" s="14" t="s">
        <v>28</v>
      </c>
      <c r="C16" s="10" t="s">
        <v>18</v>
      </c>
      <c r="D16" s="18">
        <v>258</v>
      </c>
      <c r="E16" s="10">
        <v>3225</v>
      </c>
      <c r="F16" s="9" t="s">
        <v>29</v>
      </c>
      <c r="G16" s="27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SUM(D16:D16)</f>
        <v>258</v>
      </c>
      <c r="E17" s="23"/>
      <c r="F17" s="25"/>
      <c r="G17" s="26"/>
    </row>
    <row r="18" spans="1:7" x14ac:dyDescent="0.3">
      <c r="A18" s="9" t="s">
        <v>30</v>
      </c>
      <c r="B18" s="14" t="s">
        <v>31</v>
      </c>
      <c r="C18" s="10" t="s">
        <v>12</v>
      </c>
      <c r="D18" s="18">
        <v>162.16999999999999</v>
      </c>
      <c r="E18" s="10">
        <v>3234</v>
      </c>
      <c r="F18" s="9" t="s">
        <v>32</v>
      </c>
      <c r="G18" s="27" t="s">
        <v>14</v>
      </c>
    </row>
    <row r="19" spans="1:7" x14ac:dyDescent="0.3">
      <c r="A19" s="9"/>
      <c r="B19" s="14"/>
      <c r="C19" s="10"/>
      <c r="D19" s="18">
        <v>525.66</v>
      </c>
      <c r="E19" s="10">
        <v>3235</v>
      </c>
      <c r="F19" s="9" t="s">
        <v>33</v>
      </c>
      <c r="G19" s="28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SUM(D18:D19)</f>
        <v>687.82999999999993</v>
      </c>
      <c r="E20" s="23"/>
      <c r="F20" s="25"/>
      <c r="G20" s="26"/>
    </row>
    <row r="21" spans="1:7" x14ac:dyDescent="0.3">
      <c r="A21" s="9" t="s">
        <v>34</v>
      </c>
      <c r="B21" s="14" t="s">
        <v>35</v>
      </c>
      <c r="C21" s="10" t="s">
        <v>36</v>
      </c>
      <c r="D21" s="18">
        <v>276.94</v>
      </c>
      <c r="E21" s="10">
        <v>3224</v>
      </c>
      <c r="F21" s="9" t="s">
        <v>26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276.94</v>
      </c>
      <c r="E22" s="23"/>
      <c r="F22" s="25"/>
      <c r="G22" s="26"/>
    </row>
    <row r="23" spans="1:7" x14ac:dyDescent="0.3">
      <c r="A23" s="9" t="s">
        <v>37</v>
      </c>
      <c r="B23" s="14" t="s">
        <v>38</v>
      </c>
      <c r="C23" s="10" t="s">
        <v>18</v>
      </c>
      <c r="D23" s="18">
        <v>10.62</v>
      </c>
      <c r="E23" s="10">
        <v>3295</v>
      </c>
      <c r="F23" s="9" t="s">
        <v>39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10.62</v>
      </c>
      <c r="E24" s="23"/>
      <c r="F24" s="25"/>
      <c r="G24" s="26"/>
    </row>
    <row r="25" spans="1:7" x14ac:dyDescent="0.3">
      <c r="A25" s="9" t="s">
        <v>40</v>
      </c>
      <c r="B25" s="14" t="s">
        <v>41</v>
      </c>
      <c r="C25" s="10" t="s">
        <v>18</v>
      </c>
      <c r="D25" s="18">
        <v>12.38</v>
      </c>
      <c r="E25" s="10">
        <v>3221</v>
      </c>
      <c r="F25" s="9" t="s">
        <v>42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12.38</v>
      </c>
      <c r="E26" s="23"/>
      <c r="F26" s="25"/>
      <c r="G26" s="26"/>
    </row>
    <row r="27" spans="1:7" x14ac:dyDescent="0.3">
      <c r="A27" s="9" t="s">
        <v>43</v>
      </c>
      <c r="B27" s="14" t="s">
        <v>44</v>
      </c>
      <c r="C27" s="10" t="s">
        <v>18</v>
      </c>
      <c r="D27" s="18">
        <v>929.44</v>
      </c>
      <c r="E27" s="10">
        <v>3223</v>
      </c>
      <c r="F27" s="9" t="s">
        <v>45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929.44</v>
      </c>
      <c r="E28" s="23"/>
      <c r="F28" s="25"/>
      <c r="G28" s="26"/>
    </row>
    <row r="29" spans="1:7" x14ac:dyDescent="0.3">
      <c r="A29" s="9" t="s">
        <v>46</v>
      </c>
      <c r="B29" s="14" t="s">
        <v>47</v>
      </c>
      <c r="C29" s="10" t="s">
        <v>12</v>
      </c>
      <c r="D29" s="18">
        <v>68</v>
      </c>
      <c r="E29" s="10">
        <v>3224</v>
      </c>
      <c r="F29" s="9" t="s">
        <v>26</v>
      </c>
      <c r="G29" s="27" t="s">
        <v>14</v>
      </c>
    </row>
    <row r="30" spans="1:7" x14ac:dyDescent="0.3">
      <c r="A30" s="9"/>
      <c r="B30" s="14"/>
      <c r="C30" s="10"/>
      <c r="D30" s="18">
        <v>132.72999999999999</v>
      </c>
      <c r="E30" s="10">
        <v>3238</v>
      </c>
      <c r="F30" s="9" t="s">
        <v>19</v>
      </c>
      <c r="G30" s="28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SUM(D29:D30)</f>
        <v>200.73</v>
      </c>
      <c r="E31" s="23"/>
      <c r="F31" s="25"/>
      <c r="G31" s="26"/>
    </row>
    <row r="32" spans="1:7" x14ac:dyDescent="0.3">
      <c r="A32" s="9" t="s">
        <v>48</v>
      </c>
      <c r="B32" s="14" t="s">
        <v>49</v>
      </c>
      <c r="C32" s="10" t="s">
        <v>12</v>
      </c>
      <c r="D32" s="18">
        <v>504.73</v>
      </c>
      <c r="E32" s="10">
        <v>3234</v>
      </c>
      <c r="F32" s="9" t="s">
        <v>32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504.73</v>
      </c>
      <c r="E33" s="23"/>
      <c r="F33" s="25"/>
      <c r="G33" s="26"/>
    </row>
    <row r="34" spans="1:7" x14ac:dyDescent="0.3">
      <c r="A34" s="9" t="s">
        <v>50</v>
      </c>
      <c r="B34" s="14" t="s">
        <v>51</v>
      </c>
      <c r="C34" s="10" t="s">
        <v>12</v>
      </c>
      <c r="D34" s="18">
        <v>146.81</v>
      </c>
      <c r="E34" s="10">
        <v>3431</v>
      </c>
      <c r="F34" s="9" t="s">
        <v>52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146.81</v>
      </c>
      <c r="E35" s="23"/>
      <c r="F35" s="25"/>
      <c r="G35" s="26"/>
    </row>
    <row r="36" spans="1:7" x14ac:dyDescent="0.3">
      <c r="A36" s="9" t="s">
        <v>53</v>
      </c>
      <c r="B36" s="14" t="s">
        <v>54</v>
      </c>
      <c r="C36" s="10" t="s">
        <v>12</v>
      </c>
      <c r="D36" s="18">
        <v>193.64</v>
      </c>
      <c r="E36" s="10">
        <v>3234</v>
      </c>
      <c r="F36" s="9" t="s">
        <v>32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193.64</v>
      </c>
      <c r="E37" s="23"/>
      <c r="F37" s="25"/>
      <c r="G37" s="26"/>
    </row>
    <row r="38" spans="1:7" x14ac:dyDescent="0.3">
      <c r="A38" s="9" t="s">
        <v>55</v>
      </c>
      <c r="B38" s="14" t="s">
        <v>56</v>
      </c>
      <c r="C38" s="10" t="s">
        <v>12</v>
      </c>
      <c r="D38" s="18">
        <v>437.51</v>
      </c>
      <c r="E38" s="10">
        <v>3221</v>
      </c>
      <c r="F38" s="9" t="s">
        <v>42</v>
      </c>
      <c r="G38" s="27" t="s">
        <v>14</v>
      </c>
    </row>
    <row r="39" spans="1:7" x14ac:dyDescent="0.3">
      <c r="A39" s="9"/>
      <c r="B39" s="14"/>
      <c r="C39" s="10"/>
      <c r="D39" s="18">
        <v>2713.38</v>
      </c>
      <c r="E39" s="10">
        <v>3812</v>
      </c>
      <c r="F39" s="9" t="s">
        <v>71</v>
      </c>
      <c r="G39" s="28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SUM(D38:D39)</f>
        <v>3150.8900000000003</v>
      </c>
      <c r="E40" s="23"/>
      <c r="F40" s="25"/>
      <c r="G40" s="26"/>
    </row>
    <row r="41" spans="1:7" x14ac:dyDescent="0.3">
      <c r="A41" s="9" t="s">
        <v>57</v>
      </c>
      <c r="B41" s="14" t="s">
        <v>58</v>
      </c>
      <c r="C41" s="10" t="s">
        <v>69</v>
      </c>
      <c r="D41" s="18">
        <v>1653.75</v>
      </c>
      <c r="E41" s="10">
        <v>3239</v>
      </c>
      <c r="F41" s="9" t="s">
        <v>59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1653.75</v>
      </c>
      <c r="E42" s="23"/>
      <c r="F42" s="25"/>
      <c r="G42" s="26"/>
    </row>
    <row r="43" spans="1:7" x14ac:dyDescent="0.3">
      <c r="A43" s="9" t="s">
        <v>60</v>
      </c>
      <c r="B43" s="14" t="s">
        <v>61</v>
      </c>
      <c r="C43" s="10" t="s">
        <v>18</v>
      </c>
      <c r="D43" s="18">
        <v>257.45999999999998</v>
      </c>
      <c r="E43" s="10">
        <v>3231</v>
      </c>
      <c r="F43" s="9" t="s">
        <v>13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257.45999999999998</v>
      </c>
      <c r="E44" s="23"/>
      <c r="F44" s="25"/>
      <c r="G44" s="26"/>
    </row>
    <row r="45" spans="1:7" x14ac:dyDescent="0.3">
      <c r="A45" s="9" t="s">
        <v>62</v>
      </c>
      <c r="B45" s="14" t="s">
        <v>63</v>
      </c>
      <c r="C45" s="10" t="s">
        <v>64</v>
      </c>
      <c r="D45" s="18">
        <v>1382.11</v>
      </c>
      <c r="E45" s="10">
        <v>3221</v>
      </c>
      <c r="F45" s="9" t="s">
        <v>42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1382.11</v>
      </c>
      <c r="E46" s="23"/>
      <c r="F46" s="25"/>
      <c r="G46" s="26"/>
    </row>
    <row r="47" spans="1:7" x14ac:dyDescent="0.3">
      <c r="A47" s="9" t="s">
        <v>70</v>
      </c>
      <c r="B47" s="14" t="s">
        <v>65</v>
      </c>
      <c r="C47" s="10" t="s">
        <v>12</v>
      </c>
      <c r="D47" s="18">
        <v>556.25</v>
      </c>
      <c r="E47" s="10">
        <v>3239</v>
      </c>
      <c r="F47" s="9" t="s">
        <v>59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556.25</v>
      </c>
      <c r="E48" s="23"/>
      <c r="F48" s="25"/>
      <c r="G48" s="26"/>
    </row>
    <row r="49" spans="1:7" x14ac:dyDescent="0.3">
      <c r="A49" s="9" t="s">
        <v>66</v>
      </c>
      <c r="B49" s="14" t="s">
        <v>67</v>
      </c>
      <c r="C49" s="10" t="s">
        <v>12</v>
      </c>
      <c r="D49" s="18">
        <v>199.09</v>
      </c>
      <c r="E49" s="10">
        <v>3234</v>
      </c>
      <c r="F49" s="9" t="s">
        <v>32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199.09</v>
      </c>
      <c r="E50" s="23"/>
      <c r="F50" s="25"/>
      <c r="G50" s="26"/>
    </row>
    <row r="51" spans="1:7" ht="14.4" customHeight="1" thickTop="1" x14ac:dyDescent="0.3">
      <c r="A51" s="9" t="s">
        <v>72</v>
      </c>
      <c r="B51" s="14" t="s">
        <v>73</v>
      </c>
      <c r="C51" s="10" t="s">
        <v>74</v>
      </c>
      <c r="D51" s="18">
        <v>20</v>
      </c>
      <c r="E51" s="10">
        <v>3221</v>
      </c>
      <c r="F51" s="9" t="s">
        <v>42</v>
      </c>
      <c r="G51" s="20" t="s">
        <v>14</v>
      </c>
    </row>
    <row r="52" spans="1:7" ht="25.8" customHeight="1" thickBot="1" x14ac:dyDescent="0.35">
      <c r="A52" s="21" t="s">
        <v>15</v>
      </c>
      <c r="B52" s="22"/>
      <c r="C52" s="23"/>
      <c r="D52" s="24">
        <f>SUM(D51:D51)</f>
        <v>20</v>
      </c>
      <c r="E52" s="23"/>
      <c r="F52" s="25"/>
      <c r="G52" s="26"/>
    </row>
    <row r="53" spans="1:7" ht="14.4" customHeight="1" thickBot="1" x14ac:dyDescent="0.35">
      <c r="A53" s="9" t="s">
        <v>75</v>
      </c>
      <c r="B53" s="14" t="s">
        <v>76</v>
      </c>
      <c r="C53" s="10" t="s">
        <v>12</v>
      </c>
      <c r="D53" s="18">
        <v>80</v>
      </c>
      <c r="E53" s="10">
        <v>3232</v>
      </c>
      <c r="F53" s="9" t="s">
        <v>77</v>
      </c>
      <c r="G53" s="27" t="s">
        <v>14</v>
      </c>
    </row>
    <row r="54" spans="1:7" x14ac:dyDescent="0.3">
      <c r="A54" s="9" t="s">
        <v>75</v>
      </c>
      <c r="B54" s="14" t="s">
        <v>76</v>
      </c>
      <c r="C54" s="10" t="s">
        <v>12</v>
      </c>
      <c r="D54" s="18">
        <v>8</v>
      </c>
      <c r="E54" s="10">
        <v>3232</v>
      </c>
      <c r="F54" s="9" t="s">
        <v>77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SUM(D53:D54)</f>
        <v>88</v>
      </c>
      <c r="E55" s="23"/>
      <c r="F55" s="25"/>
      <c r="G55" s="26"/>
    </row>
    <row r="56" spans="1:7" x14ac:dyDescent="0.3">
      <c r="A56" s="9" t="s">
        <v>78</v>
      </c>
      <c r="B56" s="14" t="s">
        <v>79</v>
      </c>
      <c r="C56" s="10" t="s">
        <v>12</v>
      </c>
      <c r="D56" s="18">
        <v>67.97</v>
      </c>
      <c r="E56" s="10">
        <v>3221</v>
      </c>
      <c r="F56" s="9" t="s">
        <v>42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67.97</v>
      </c>
      <c r="E57" s="23"/>
      <c r="F57" s="25"/>
      <c r="G57" s="26"/>
    </row>
    <row r="58" spans="1:7" x14ac:dyDescent="0.3">
      <c r="A58" s="9" t="s">
        <v>80</v>
      </c>
      <c r="B58" s="14" t="s">
        <v>81</v>
      </c>
      <c r="C58" s="10" t="s">
        <v>18</v>
      </c>
      <c r="D58" s="18">
        <v>20</v>
      </c>
      <c r="E58" s="10">
        <v>3299</v>
      </c>
      <c r="F58" s="9" t="s">
        <v>82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20</v>
      </c>
      <c r="E59" s="23"/>
      <c r="F59" s="25"/>
      <c r="G59" s="26"/>
    </row>
    <row r="60" spans="1:7" x14ac:dyDescent="0.3">
      <c r="A60" s="9" t="s">
        <v>83</v>
      </c>
      <c r="B60" s="14" t="s">
        <v>84</v>
      </c>
      <c r="C60" s="10" t="s">
        <v>12</v>
      </c>
      <c r="D60" s="18">
        <v>49.57</v>
      </c>
      <c r="E60" s="10">
        <v>3293</v>
      </c>
      <c r="F60" s="9" t="s">
        <v>85</v>
      </c>
      <c r="G60" s="27" t="s">
        <v>14</v>
      </c>
    </row>
    <row r="61" spans="1:7" x14ac:dyDescent="0.3">
      <c r="A61" s="9" t="s">
        <v>83</v>
      </c>
      <c r="B61" s="14" t="s">
        <v>86</v>
      </c>
      <c r="C61" s="10" t="s">
        <v>12</v>
      </c>
      <c r="D61" s="18">
        <v>19.899999999999999</v>
      </c>
      <c r="E61" s="10">
        <v>3293</v>
      </c>
      <c r="F61" s="9" t="s">
        <v>85</v>
      </c>
      <c r="G61" s="28"/>
    </row>
    <row r="62" spans="1:7" ht="27" customHeight="1" thickBot="1" x14ac:dyDescent="0.35">
      <c r="A62" s="21" t="s">
        <v>15</v>
      </c>
      <c r="B62" s="22"/>
      <c r="C62" s="23"/>
      <c r="D62" s="24">
        <f>SUM(D60:D61)</f>
        <v>69.47</v>
      </c>
      <c r="E62" s="23"/>
      <c r="F62" s="25"/>
      <c r="G62" s="26"/>
    </row>
    <row r="63" spans="1:7" x14ac:dyDescent="0.3">
      <c r="A63" s="9" t="s">
        <v>87</v>
      </c>
      <c r="B63" s="14" t="s">
        <v>88</v>
      </c>
      <c r="C63" s="10" t="s">
        <v>12</v>
      </c>
      <c r="D63" s="18">
        <v>57.78</v>
      </c>
      <c r="E63" s="10">
        <v>3221</v>
      </c>
      <c r="F63" s="9" t="s">
        <v>42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57.78</v>
      </c>
      <c r="E64" s="23"/>
      <c r="F64" s="25"/>
      <c r="G64" s="26"/>
    </row>
    <row r="65" spans="1:7" x14ac:dyDescent="0.3">
      <c r="A65" s="9" t="s">
        <v>89</v>
      </c>
      <c r="B65" s="14" t="s">
        <v>90</v>
      </c>
      <c r="C65" s="10" t="s">
        <v>12</v>
      </c>
      <c r="D65" s="18">
        <v>31</v>
      </c>
      <c r="E65" s="10">
        <v>3293</v>
      </c>
      <c r="F65" s="9" t="s">
        <v>85</v>
      </c>
      <c r="G65" s="27" t="s">
        <v>14</v>
      </c>
    </row>
    <row r="66" spans="1:7" ht="26.4" customHeight="1" thickBot="1" x14ac:dyDescent="0.35">
      <c r="A66" s="21" t="s">
        <v>15</v>
      </c>
      <c r="B66" s="22"/>
      <c r="C66" s="23"/>
      <c r="D66" s="24">
        <f>SUM(D65:D65)</f>
        <v>31</v>
      </c>
      <c r="E66" s="23"/>
      <c r="F66" s="25"/>
      <c r="G66" s="26"/>
    </row>
    <row r="67" spans="1:7" x14ac:dyDescent="0.3">
      <c r="A67" s="9" t="s">
        <v>91</v>
      </c>
      <c r="B67" s="14" t="s">
        <v>92</v>
      </c>
      <c r="C67" s="10" t="s">
        <v>12</v>
      </c>
      <c r="D67" s="18">
        <v>24</v>
      </c>
      <c r="E67" s="10">
        <v>3293</v>
      </c>
      <c r="F67" s="9" t="s">
        <v>85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24</v>
      </c>
      <c r="E68" s="23"/>
      <c r="F68" s="25"/>
      <c r="G68" s="26"/>
    </row>
    <row r="69" spans="1:7" x14ac:dyDescent="0.3">
      <c r="A69" s="9" t="s">
        <v>93</v>
      </c>
      <c r="B69" s="14" t="s">
        <v>94</v>
      </c>
      <c r="C69" s="10" t="s">
        <v>12</v>
      </c>
      <c r="D69" s="18">
        <v>25.12</v>
      </c>
      <c r="E69" s="10">
        <v>3239</v>
      </c>
      <c r="F69" s="9" t="s">
        <v>85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25.12</v>
      </c>
      <c r="E70" s="23"/>
      <c r="F70" s="25"/>
      <c r="G70" s="26"/>
    </row>
    <row r="71" spans="1:7" ht="15" thickBot="1" x14ac:dyDescent="0.35">
      <c r="A71" s="30" t="s">
        <v>95</v>
      </c>
      <c r="B71" s="31"/>
      <c r="C71" s="32"/>
      <c r="D71" s="33">
        <v>50</v>
      </c>
      <c r="E71" s="34">
        <v>3211</v>
      </c>
      <c r="F71" s="35" t="s">
        <v>96</v>
      </c>
      <c r="G71" s="36" t="s">
        <v>14</v>
      </c>
    </row>
    <row r="72" spans="1:7" ht="15" thickBot="1" x14ac:dyDescent="0.35">
      <c r="A72" s="37" t="s">
        <v>97</v>
      </c>
      <c r="B72" s="38"/>
      <c r="C72" s="39"/>
      <c r="D72" s="40">
        <v>113</v>
      </c>
      <c r="E72" s="41">
        <v>3211</v>
      </c>
      <c r="F72" s="42" t="s">
        <v>96</v>
      </c>
      <c r="G72" s="36" t="s">
        <v>14</v>
      </c>
    </row>
    <row r="73" spans="1:7" ht="15" thickBot="1" x14ac:dyDescent="0.35">
      <c r="A73" s="37" t="s">
        <v>98</v>
      </c>
      <c r="B73" s="38"/>
      <c r="C73" s="39"/>
      <c r="D73" s="40">
        <v>15</v>
      </c>
      <c r="E73" s="41">
        <v>3211</v>
      </c>
      <c r="F73" s="42" t="s">
        <v>96</v>
      </c>
      <c r="G73" s="36" t="s">
        <v>14</v>
      </c>
    </row>
    <row r="74" spans="1:7" ht="15" thickBot="1" x14ac:dyDescent="0.35">
      <c r="A74" s="37" t="s">
        <v>99</v>
      </c>
      <c r="B74" s="38"/>
      <c r="C74" s="39"/>
      <c r="D74" s="40">
        <v>15</v>
      </c>
      <c r="E74" s="41">
        <v>3211</v>
      </c>
      <c r="F74" s="42" t="s">
        <v>96</v>
      </c>
      <c r="G74" s="43" t="s">
        <v>14</v>
      </c>
    </row>
    <row r="75" spans="1:7" ht="15" thickBot="1" x14ac:dyDescent="0.35">
      <c r="A75" s="37" t="s">
        <v>100</v>
      </c>
      <c r="B75" s="38"/>
      <c r="C75" s="39"/>
      <c r="D75" s="40">
        <v>104.8</v>
      </c>
      <c r="E75" s="41">
        <v>3211</v>
      </c>
      <c r="F75" s="42" t="s">
        <v>96</v>
      </c>
      <c r="G75" s="44" t="s">
        <v>14</v>
      </c>
    </row>
    <row r="76" spans="1:7" ht="15" thickBot="1" x14ac:dyDescent="0.35">
      <c r="A76" s="37" t="s">
        <v>101</v>
      </c>
      <c r="B76" s="38"/>
      <c r="C76" s="39"/>
      <c r="D76" s="40">
        <v>99.96</v>
      </c>
      <c r="E76" s="41">
        <v>3211</v>
      </c>
      <c r="F76" s="42" t="s">
        <v>96</v>
      </c>
      <c r="G76" s="44" t="s">
        <v>14</v>
      </c>
    </row>
    <row r="77" spans="1:7" ht="15" thickBot="1" x14ac:dyDescent="0.35">
      <c r="A77" s="37" t="s">
        <v>102</v>
      </c>
      <c r="B77" s="38"/>
      <c r="C77" s="39"/>
      <c r="D77" s="40">
        <v>52.3</v>
      </c>
      <c r="E77" s="41">
        <v>3211</v>
      </c>
      <c r="F77" s="42" t="s">
        <v>96</v>
      </c>
      <c r="G77" s="44" t="s">
        <v>14</v>
      </c>
    </row>
    <row r="78" spans="1:7" ht="27" customHeight="1" thickBot="1" x14ac:dyDescent="0.35">
      <c r="A78" s="45" t="s">
        <v>15</v>
      </c>
      <c r="B78" s="22"/>
      <c r="C78" s="23"/>
      <c r="D78" s="24">
        <f>SUM(D71+D72+D73+D74+D75)</f>
        <v>297.8</v>
      </c>
      <c r="E78" s="23"/>
      <c r="F78" s="25"/>
      <c r="G78" s="46"/>
    </row>
    <row r="79" spans="1:7" ht="15" thickBot="1" x14ac:dyDescent="0.35">
      <c r="A79" s="47"/>
      <c r="B79" s="31"/>
      <c r="C79" s="32"/>
      <c r="D79" s="48">
        <v>139883.45000000001</v>
      </c>
      <c r="E79" s="29">
        <v>3111</v>
      </c>
      <c r="F79" s="49" t="s">
        <v>103</v>
      </c>
      <c r="G79" s="27"/>
    </row>
    <row r="80" spans="1:7" ht="15" thickBot="1" x14ac:dyDescent="0.35">
      <c r="A80" s="50"/>
      <c r="B80" s="38"/>
      <c r="C80" s="39"/>
      <c r="D80" s="48">
        <v>23080.81</v>
      </c>
      <c r="E80" s="29">
        <v>3132</v>
      </c>
      <c r="F80" s="49" t="s">
        <v>104</v>
      </c>
      <c r="G80" s="28"/>
    </row>
    <row r="81" spans="1:7" ht="15" thickBot="1" x14ac:dyDescent="0.35">
      <c r="A81" s="50"/>
      <c r="B81" s="38"/>
      <c r="C81" s="39"/>
      <c r="D81" s="51">
        <v>3402.82</v>
      </c>
      <c r="E81" s="23">
        <v>3212</v>
      </c>
      <c r="F81" s="52" t="s">
        <v>105</v>
      </c>
      <c r="G81" s="28"/>
    </row>
    <row r="82" spans="1:7" ht="15" thickBot="1" x14ac:dyDescent="0.35">
      <c r="A82" s="50"/>
      <c r="B82" s="38"/>
      <c r="C82" s="39"/>
      <c r="D82" s="48">
        <v>441.44</v>
      </c>
      <c r="E82" s="29">
        <v>3121</v>
      </c>
      <c r="F82" s="49" t="s">
        <v>106</v>
      </c>
      <c r="G82" s="28"/>
    </row>
    <row r="83" spans="1:7" ht="27" customHeight="1" thickBot="1" x14ac:dyDescent="0.35">
      <c r="A83" s="53" t="s">
        <v>15</v>
      </c>
      <c r="B83" s="22"/>
      <c r="C83" s="23"/>
      <c r="D83" s="24">
        <f>SUM(D79:D82)</f>
        <v>166808.52000000002</v>
      </c>
      <c r="E83" s="54"/>
      <c r="F83" s="55"/>
      <c r="G83" s="26"/>
    </row>
    <row r="84" spans="1:7" ht="27" customHeight="1" thickBot="1" x14ac:dyDescent="0.35">
      <c r="A84" s="56" t="s">
        <v>68</v>
      </c>
      <c r="B84" s="22"/>
      <c r="C84" s="23"/>
      <c r="D84" s="57">
        <f>SUM(D52+D55+D57+D59+D62+D64+D66+D68+D70+D78+D83+D50+D48+D46+D44+D42+D40+D37+D35+D33+D31+D28+D26+D24+D22+D20+D17+D15+D13+D10+D8)</f>
        <v>178243.52000000005</v>
      </c>
      <c r="E84" s="23"/>
      <c r="F84" s="25"/>
      <c r="G84" s="26"/>
    </row>
    <row r="85" spans="1:7" x14ac:dyDescent="0.3">
      <c r="A85" s="58"/>
      <c r="B85" s="38"/>
      <c r="C85" s="39"/>
      <c r="D85" s="59"/>
      <c r="E85" s="39"/>
      <c r="F85" s="60"/>
      <c r="G85" s="61"/>
    </row>
    <row r="86" spans="1:7" x14ac:dyDescent="0.3">
      <c r="A86" s="58"/>
      <c r="B86" s="38"/>
      <c r="C86" s="39"/>
      <c r="D86" s="59"/>
      <c r="E86" s="39"/>
      <c r="F86" s="60"/>
      <c r="G86" s="61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2025-07-15T19:48:11Z</dcterms:modified>
</cp:coreProperties>
</file>