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TABLICA-javna objava 2025\5 mj\"/>
    </mc:Choice>
  </mc:AlternateContent>
  <xr:revisionPtr revIDLastSave="0" documentId="13_ncr:1_{13D17E52-5642-418E-A79E-235B3441A61B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1" i="1"/>
  <c r="D66" i="1"/>
  <c r="D58" i="1"/>
  <c r="D56" i="1"/>
  <c r="D54" i="1"/>
  <c r="D52" i="1"/>
  <c r="D50" i="1"/>
  <c r="D48" i="1"/>
  <c r="D46" i="1"/>
  <c r="D44" i="1"/>
  <c r="D42" i="1" l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<sst xmlns="http://schemas.openxmlformats.org/spreadsheetml/2006/main" count="194" uniqueCount="96">
  <si>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</si>
  <si>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</si>
  <si>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</si>
  <si>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</si>
  <si>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</si>
  <si>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</si>
  <si>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</si>
  <si>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</si>
  <si>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</si>
  <si>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HP - HRVATSKA POŠTA d.d.</t>
  </si>
  <si>
    <t>87311810356</t>
  </si>
  <si>
    <t>SPLIT</t>
  </si>
  <si>
    <t>USLUGE TELEFONA, POŠTE I PRIJEVOZA</t>
  </si>
  <si>
    <t>OBRTNIČKA ŠKOLA</t>
  </si>
  <si>
    <t>Ukupno:</t>
  </si>
  <si>
    <t>FINANCIJSKA AGENCIJA</t>
  </si>
  <si>
    <t>85821130368</t>
  </si>
  <si>
    <t>ZAGREB</t>
  </si>
  <si>
    <t>RAČUNALNE USLUGE</t>
  </si>
  <si>
    <t>AP - SPLIT d.o.o.</t>
  </si>
  <si>
    <t>82888704837</t>
  </si>
  <si>
    <t>HRVATSKA RADIOTELEVIZIJA</t>
  </si>
  <si>
    <t>68419124305</t>
  </si>
  <si>
    <t>PRISTOJBE I NAKNADE</t>
  </si>
  <si>
    <t>NARODNE NOVINE d.d.</t>
  </si>
  <si>
    <t>64546066176</t>
  </si>
  <si>
    <t>UREDSKI MATERIJAL I OSTALI MATERIJALNI RASHODI</t>
  </si>
  <si>
    <t>HEP- OPSKRBA d.o.o.</t>
  </si>
  <si>
    <t>63073332379</t>
  </si>
  <si>
    <t>ENERGIJA</t>
  </si>
  <si>
    <t>NET INFORMACIJSKI SUSTAVI</t>
  </si>
  <si>
    <t>59360951057</t>
  </si>
  <si>
    <t>MATERIJAL I DIJELOVI ZA TEKUĆE I INVESTICIJSKO ODRŽAVANJE</t>
  </si>
  <si>
    <t>VODOVOD I KANALIZACIJA d.o.o.</t>
  </si>
  <si>
    <t>56826138353</t>
  </si>
  <si>
    <t>KOMUNALNE USLUGE</t>
  </si>
  <si>
    <t>OTP BANKA d.d.</t>
  </si>
  <si>
    <t>52508873833</t>
  </si>
  <si>
    <t>BANKARSKE USLUGE I USLUGE PLATNOG PROMETA</t>
  </si>
  <si>
    <t>METIS d.o.o.</t>
  </si>
  <si>
    <t>52454026135</t>
  </si>
  <si>
    <t>ČAKOVEC</t>
  </si>
  <si>
    <t>Z N A M E N</t>
  </si>
  <si>
    <t>46756708256</t>
  </si>
  <si>
    <t>HRVATSKI KINEZIOLOŠKI SAVEZ</t>
  </si>
  <si>
    <t>46745727313</t>
  </si>
  <si>
    <t>STRUČNO USAVRŠAVANJE ZAPOSLENIKA</t>
  </si>
  <si>
    <t>ČISTOĆA d.o.o.</t>
  </si>
  <si>
    <t>38812451417</t>
  </si>
  <si>
    <t>BENDIĆ  PAPIR d.o.o.</t>
  </si>
  <si>
    <t>38644175459</t>
  </si>
  <si>
    <t>SECURITAS HRVATSKA d.o.o.</t>
  </si>
  <si>
    <t>33679708526</t>
  </si>
  <si>
    <t>10010 Zagreb-Sloboština</t>
  </si>
  <si>
    <t>OSTALE USLUGE</t>
  </si>
  <si>
    <t>A1 HRVATSKA d.o.o.</t>
  </si>
  <si>
    <t>29524210204</t>
  </si>
  <si>
    <t>ABC HAIR CONCEPT d.o.o.</t>
  </si>
  <si>
    <t>09318148721</t>
  </si>
  <si>
    <t>CIAN d.o.o.</t>
  </si>
  <si>
    <t>04201603871</t>
  </si>
  <si>
    <t>Sveukupno:</t>
  </si>
  <si>
    <t>Isplata sredstava za razdoblje: 01.05.2025 do 31.05.2025</t>
  </si>
  <si>
    <t>REPROMATERIJALI ANA</t>
  </si>
  <si>
    <t>61799783679</t>
  </si>
  <si>
    <t>TEDI Poslovanje d.o.o.</t>
  </si>
  <si>
    <t>05614216244</t>
  </si>
  <si>
    <t>FOTOKOPIRNICA ANTONELA</t>
  </si>
  <si>
    <t>87311947286</t>
  </si>
  <si>
    <t>OSTALI RASHODI</t>
  </si>
  <si>
    <t>LINKS d.o.o.</t>
  </si>
  <si>
    <t>32614011568</t>
  </si>
  <si>
    <t>SVETA NEDJELJA</t>
  </si>
  <si>
    <t>EKOPAK KAŠTELA d.o.o.</t>
  </si>
  <si>
    <t>35157069592</t>
  </si>
  <si>
    <t>KAŠTEL STARI</t>
  </si>
  <si>
    <t>E PLUS d.o.o</t>
  </si>
  <si>
    <t>93923226222</t>
  </si>
  <si>
    <t>GORNJI STUPNIK</t>
  </si>
  <si>
    <t>USLUGE TEKUĆEG I INEVESTICIJSKOG ODRŽAVANJA</t>
  </si>
  <si>
    <t>DOBRI-KLJUČAR BARIĆ</t>
  </si>
  <si>
    <t>99929630012</t>
  </si>
  <si>
    <t>FOTOKOPIRNICA ŠIME</t>
  </si>
  <si>
    <t>19635407971</t>
  </si>
  <si>
    <t>GALANTERIJA BILONIĆ</t>
  </si>
  <si>
    <t>29547583031</t>
  </si>
  <si>
    <t>DJELATNIK D.K.</t>
  </si>
  <si>
    <t>SLUŽBENA PUTOVANJA</t>
  </si>
  <si>
    <t>DJELATNICA Ž.P.</t>
  </si>
  <si>
    <t>DJELATNICA S.N.</t>
  </si>
  <si>
    <t>DJELATNICA A.T.</t>
  </si>
  <si>
    <t>DJELATNIK G.J.</t>
  </si>
  <si>
    <t>PLAĆE ZA REDOVAN RAD</t>
  </si>
  <si>
    <t>DOPRINOSI ZA OBVEZNO ZDRAVSTVENO OSIGURANJE</t>
  </si>
  <si>
    <t>NAKNADE ZA PRIJEVOZ, ZA RAD NA TERENU I ODVOJEN ŽIVOT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</si>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</sst>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164" fontId="0" fillId="0" borderId="11" xfId="0" applyNumberFormat="1" applyBorder="1" applyAlignment="1">
      <alignment horizontal="right" vertical="center"/>
    </xf>
    <xf numFmtId="0" fontId="0" fillId="0" borderId="0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10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horizontal="right" vertical="top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6" xfId="0" applyFont="1" applyBorder="1"/>
    <xf numFmtId="0" fontId="0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8" xfId="0" applyFont="1" applyBorder="1"/>
    <xf numFmtId="0" fontId="0" fillId="0" borderId="5" xfId="0" applyFont="1" applyBorder="1"/>
    <xf numFmtId="0" fontId="1" fillId="0" borderId="5" xfId="0" applyFont="1" applyBorder="1"/>
    <xf numFmtId="0" fontId="0" fillId="0" borderId="13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164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8"/>
  <sheetViews>
    <sheetView tabSelected="1" zoomScaleNormal="100" workbookViewId="0">
      <selection activeCell="D73" sqref="D73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62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113.75</v>
      </c>
      <c r="E7" s="10">
        <v>3231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113.75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1.66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5">
      <c r="A10" s="21" t="s">
        <v>14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11</v>
      </c>
      <c r="D11" s="18">
        <v>179.22</v>
      </c>
      <c r="E11" s="10">
        <v>3238</v>
      </c>
      <c r="F11" s="9" t="s">
        <v>18</v>
      </c>
      <c r="G11" s="27" t="s">
        <v>13</v>
      </c>
    </row>
    <row r="12" spans="1:7" ht="27" customHeight="1" thickBot="1" x14ac:dyDescent="0.35">
      <c r="A12" s="21" t="s">
        <v>14</v>
      </c>
      <c r="B12" s="22"/>
      <c r="C12" s="23"/>
      <c r="D12" s="24">
        <f>SUM(D11:D11)</f>
        <v>179.22</v>
      </c>
      <c r="E12" s="23"/>
      <c r="F12" s="25"/>
      <c r="G12" s="26"/>
    </row>
    <row r="13" spans="1:7" x14ac:dyDescent="0.3">
      <c r="A13" s="9" t="s">
        <v>21</v>
      </c>
      <c r="B13" s="14" t="s">
        <v>22</v>
      </c>
      <c r="C13" s="10" t="s">
        <v>17</v>
      </c>
      <c r="D13" s="18">
        <v>10.62</v>
      </c>
      <c r="E13" s="10">
        <v>3295</v>
      </c>
      <c r="F13" s="9" t="s">
        <v>23</v>
      </c>
      <c r="G13" s="27" t="s">
        <v>13</v>
      </c>
    </row>
    <row r="14" spans="1:7" ht="27" customHeight="1" thickBot="1" x14ac:dyDescent="0.35">
      <c r="A14" s="21" t="s">
        <v>14</v>
      </c>
      <c r="B14" s="22"/>
      <c r="C14" s="23"/>
      <c r="D14" s="24">
        <f>SUM(D13:D13)</f>
        <v>10.62</v>
      </c>
      <c r="E14" s="23"/>
      <c r="F14" s="25"/>
      <c r="G14" s="26"/>
    </row>
    <row r="15" spans="1:7" x14ac:dyDescent="0.3">
      <c r="A15" s="9" t="s">
        <v>24</v>
      </c>
      <c r="B15" s="14" t="s">
        <v>25</v>
      </c>
      <c r="C15" s="10" t="s">
        <v>17</v>
      </c>
      <c r="D15" s="18">
        <v>381</v>
      </c>
      <c r="E15" s="10">
        <v>3221</v>
      </c>
      <c r="F15" s="9" t="s">
        <v>26</v>
      </c>
      <c r="G15" s="27" t="s">
        <v>13</v>
      </c>
    </row>
    <row r="16" spans="1:7" ht="27" customHeight="1" thickBot="1" x14ac:dyDescent="0.35">
      <c r="A16" s="21" t="s">
        <v>14</v>
      </c>
      <c r="B16" s="22"/>
      <c r="C16" s="23"/>
      <c r="D16" s="24">
        <f>SUM(D15:D15)</f>
        <v>381</v>
      </c>
      <c r="E16" s="23"/>
      <c r="F16" s="25"/>
      <c r="G16" s="26"/>
    </row>
    <row r="17" spans="1:7" x14ac:dyDescent="0.3">
      <c r="A17" s="9" t="s">
        <v>27</v>
      </c>
      <c r="B17" s="14" t="s">
        <v>28</v>
      </c>
      <c r="C17" s="10" t="s">
        <v>17</v>
      </c>
      <c r="D17" s="18">
        <v>1224.56</v>
      </c>
      <c r="E17" s="10">
        <v>3223</v>
      </c>
      <c r="F17" s="9" t="s">
        <v>29</v>
      </c>
      <c r="G17" s="27" t="s">
        <v>13</v>
      </c>
    </row>
    <row r="18" spans="1:7" ht="27" customHeight="1" thickBot="1" x14ac:dyDescent="0.35">
      <c r="A18" s="21" t="s">
        <v>14</v>
      </c>
      <c r="B18" s="22"/>
      <c r="C18" s="23"/>
      <c r="D18" s="24">
        <f>SUM(D17:D17)</f>
        <v>1224.56</v>
      </c>
      <c r="E18" s="23"/>
      <c r="F18" s="25"/>
      <c r="G18" s="26"/>
    </row>
    <row r="19" spans="1:7" x14ac:dyDescent="0.3">
      <c r="A19" s="9" t="s">
        <v>30</v>
      </c>
      <c r="B19" s="14" t="s">
        <v>31</v>
      </c>
      <c r="C19" s="10" t="s">
        <v>11</v>
      </c>
      <c r="D19" s="18">
        <v>49.75</v>
      </c>
      <c r="E19" s="10">
        <v>3224</v>
      </c>
      <c r="F19" s="9" t="s">
        <v>32</v>
      </c>
      <c r="G19" s="27" t="s">
        <v>13</v>
      </c>
    </row>
    <row r="20" spans="1:7" ht="27" customHeight="1" thickBot="1" x14ac:dyDescent="0.35">
      <c r="A20" s="21" t="s">
        <v>14</v>
      </c>
      <c r="B20" s="22"/>
      <c r="C20" s="23"/>
      <c r="D20" s="24">
        <f>SUM(D19:D19)</f>
        <v>49.75</v>
      </c>
      <c r="E20" s="23"/>
      <c r="F20" s="25"/>
      <c r="G20" s="26"/>
    </row>
    <row r="21" spans="1:7" x14ac:dyDescent="0.3">
      <c r="A21" s="9" t="s">
        <v>33</v>
      </c>
      <c r="B21" s="14" t="s">
        <v>34</v>
      </c>
      <c r="C21" s="10" t="s">
        <v>11</v>
      </c>
      <c r="D21" s="18">
        <v>15.35</v>
      </c>
      <c r="E21" s="10">
        <v>3234</v>
      </c>
      <c r="F21" s="9" t="s">
        <v>35</v>
      </c>
      <c r="G21" s="27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SUM(D21:D21)</f>
        <v>15.35</v>
      </c>
      <c r="E22" s="23"/>
      <c r="F22" s="25"/>
      <c r="G22" s="26"/>
    </row>
    <row r="23" spans="1:7" x14ac:dyDescent="0.3">
      <c r="A23" s="9" t="s">
        <v>36</v>
      </c>
      <c r="B23" s="14" t="s">
        <v>37</v>
      </c>
      <c r="C23" s="10" t="s">
        <v>11</v>
      </c>
      <c r="D23" s="18">
        <v>209.4</v>
      </c>
      <c r="E23" s="10">
        <v>3431</v>
      </c>
      <c r="F23" s="9" t="s">
        <v>38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SUM(D23:D23)</f>
        <v>209.4</v>
      </c>
      <c r="E24" s="23"/>
      <c r="F24" s="25"/>
      <c r="G24" s="26"/>
    </row>
    <row r="25" spans="1:7" x14ac:dyDescent="0.3">
      <c r="A25" s="9" t="s">
        <v>39</v>
      </c>
      <c r="B25" s="14" t="s">
        <v>40</v>
      </c>
      <c r="C25" s="10" t="s">
        <v>41</v>
      </c>
      <c r="D25" s="18">
        <v>112.06</v>
      </c>
      <c r="E25" s="10">
        <v>3221</v>
      </c>
      <c r="F25" s="9" t="s">
        <v>26</v>
      </c>
      <c r="G25" s="27" t="s">
        <v>13</v>
      </c>
    </row>
    <row r="26" spans="1:7" ht="27" customHeight="1" thickBot="1" x14ac:dyDescent="0.35">
      <c r="A26" s="21" t="s">
        <v>14</v>
      </c>
      <c r="B26" s="22"/>
      <c r="C26" s="23"/>
      <c r="D26" s="24">
        <f>SUM(D25:D25)</f>
        <v>112.06</v>
      </c>
      <c r="E26" s="23"/>
      <c r="F26" s="25"/>
      <c r="G26" s="26"/>
    </row>
    <row r="27" spans="1:7" x14ac:dyDescent="0.3">
      <c r="A27" s="9" t="s">
        <v>42</v>
      </c>
      <c r="B27" s="14" t="s">
        <v>43</v>
      </c>
      <c r="C27" s="10" t="s">
        <v>11</v>
      </c>
      <c r="D27" s="18">
        <v>151.08000000000001</v>
      </c>
      <c r="E27" s="10">
        <v>3221</v>
      </c>
      <c r="F27" s="9" t="s">
        <v>26</v>
      </c>
      <c r="G27" s="27" t="s">
        <v>13</v>
      </c>
    </row>
    <row r="28" spans="1:7" ht="27" customHeight="1" thickBot="1" x14ac:dyDescent="0.35">
      <c r="A28" s="21" t="s">
        <v>14</v>
      </c>
      <c r="B28" s="22"/>
      <c r="C28" s="23"/>
      <c r="D28" s="24">
        <f>SUM(D27:D27)</f>
        <v>151.08000000000001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17</v>
      </c>
      <c r="D29" s="18">
        <v>110</v>
      </c>
      <c r="E29" s="10">
        <v>3213</v>
      </c>
      <c r="F29" s="9" t="s">
        <v>46</v>
      </c>
      <c r="G29" s="27" t="s">
        <v>13</v>
      </c>
    </row>
    <row r="30" spans="1:7" ht="27" customHeight="1" thickBot="1" x14ac:dyDescent="0.35">
      <c r="A30" s="21" t="s">
        <v>14</v>
      </c>
      <c r="B30" s="22"/>
      <c r="C30" s="23"/>
      <c r="D30" s="24">
        <f>SUM(D29:D29)</f>
        <v>110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11</v>
      </c>
      <c r="D31" s="18">
        <v>209.8</v>
      </c>
      <c r="E31" s="10">
        <v>3234</v>
      </c>
      <c r="F31" s="9" t="s">
        <v>35</v>
      </c>
      <c r="G31" s="27" t="s">
        <v>13</v>
      </c>
    </row>
    <row r="32" spans="1:7" ht="27" customHeight="1" thickBot="1" x14ac:dyDescent="0.35">
      <c r="A32" s="21" t="s">
        <v>14</v>
      </c>
      <c r="B32" s="22"/>
      <c r="C32" s="23"/>
      <c r="D32" s="24">
        <f>SUM(D31:D31)</f>
        <v>209.8</v>
      </c>
      <c r="E32" s="23"/>
      <c r="F32" s="25"/>
      <c r="G32" s="26"/>
    </row>
    <row r="33" spans="1:7" x14ac:dyDescent="0.3">
      <c r="A33" s="9" t="s">
        <v>49</v>
      </c>
      <c r="B33" s="14" t="s">
        <v>50</v>
      </c>
      <c r="C33" s="10" t="s">
        <v>11</v>
      </c>
      <c r="D33" s="18">
        <v>371.71</v>
      </c>
      <c r="E33" s="10">
        <v>3221</v>
      </c>
      <c r="F33" s="9" t="s">
        <v>26</v>
      </c>
      <c r="G33" s="27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SUM(D33:D33)</f>
        <v>371.71</v>
      </c>
      <c r="E34" s="23"/>
      <c r="F34" s="25"/>
      <c r="G34" s="26"/>
    </row>
    <row r="35" spans="1:7" x14ac:dyDescent="0.3">
      <c r="A35" s="9" t="s">
        <v>51</v>
      </c>
      <c r="B35" s="14" t="s">
        <v>52</v>
      </c>
      <c r="C35" s="10" t="s">
        <v>53</v>
      </c>
      <c r="D35" s="18">
        <v>1745.63</v>
      </c>
      <c r="E35" s="10">
        <v>3239</v>
      </c>
      <c r="F35" s="9" t="s">
        <v>54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1745.63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17</v>
      </c>
      <c r="D37" s="18">
        <v>256.27</v>
      </c>
      <c r="E37" s="10">
        <v>3231</v>
      </c>
      <c r="F37" s="9" t="s">
        <v>12</v>
      </c>
      <c r="G37" s="27" t="s">
        <v>13</v>
      </c>
    </row>
    <row r="38" spans="1:7" ht="27" customHeight="1" thickBot="1" x14ac:dyDescent="0.35">
      <c r="A38" s="21" t="s">
        <v>14</v>
      </c>
      <c r="B38" s="22"/>
      <c r="C38" s="23"/>
      <c r="D38" s="24">
        <f>SUM(D37:D37)</f>
        <v>256.27</v>
      </c>
      <c r="E38" s="23"/>
      <c r="F38" s="25"/>
      <c r="G38" s="26"/>
    </row>
    <row r="39" spans="1:7" x14ac:dyDescent="0.3">
      <c r="A39" s="9" t="s">
        <v>57</v>
      </c>
      <c r="B39" s="14" t="s">
        <v>58</v>
      </c>
      <c r="C39" s="10" t="s">
        <v>17</v>
      </c>
      <c r="D39" s="18">
        <v>232.5</v>
      </c>
      <c r="E39" s="10">
        <v>3221</v>
      </c>
      <c r="F39" s="9" t="s">
        <v>26</v>
      </c>
      <c r="G39" s="27" t="s">
        <v>13</v>
      </c>
    </row>
    <row r="40" spans="1:7" ht="27" customHeight="1" thickBot="1" x14ac:dyDescent="0.35">
      <c r="A40" s="21" t="s">
        <v>14</v>
      </c>
      <c r="B40" s="22"/>
      <c r="C40" s="23"/>
      <c r="D40" s="24">
        <f>SUM(D39:D39)</f>
        <v>232.5</v>
      </c>
      <c r="E40" s="23"/>
      <c r="F40" s="25"/>
      <c r="G40" s="26"/>
    </row>
    <row r="41" spans="1:7" x14ac:dyDescent="0.3">
      <c r="A41" s="9" t="s">
        <v>59</v>
      </c>
      <c r="B41" s="14" t="s">
        <v>60</v>
      </c>
      <c r="C41" s="10" t="s">
        <v>11</v>
      </c>
      <c r="D41" s="18">
        <v>187.5</v>
      </c>
      <c r="E41" s="10">
        <v>3234</v>
      </c>
      <c r="F41" s="9" t="s">
        <v>35</v>
      </c>
      <c r="G41" s="27" t="s">
        <v>13</v>
      </c>
    </row>
    <row r="42" spans="1:7" ht="27" customHeight="1" thickBot="1" x14ac:dyDescent="0.35">
      <c r="A42" s="36" t="s">
        <v>14</v>
      </c>
      <c r="B42" s="30"/>
      <c r="C42" s="31"/>
      <c r="D42" s="37">
        <f>SUM(D41:D41)</f>
        <v>187.5</v>
      </c>
      <c r="E42" s="31"/>
      <c r="F42" s="33"/>
      <c r="G42" s="35"/>
    </row>
    <row r="43" spans="1:7" ht="14.4" customHeight="1" x14ac:dyDescent="0.3">
      <c r="A43" s="45" t="s">
        <v>63</v>
      </c>
      <c r="B43" s="38" t="s">
        <v>64</v>
      </c>
      <c r="C43" s="39" t="s">
        <v>11</v>
      </c>
      <c r="D43" s="46">
        <v>23.92</v>
      </c>
      <c r="E43" s="39">
        <v>3221</v>
      </c>
      <c r="F43" s="40" t="s">
        <v>26</v>
      </c>
      <c r="G43" s="27" t="s">
        <v>13</v>
      </c>
    </row>
    <row r="44" spans="1:7" ht="27" customHeight="1" thickBot="1" x14ac:dyDescent="0.35">
      <c r="A44" s="41" t="s">
        <v>14</v>
      </c>
      <c r="B44" s="22"/>
      <c r="C44" s="23"/>
      <c r="D44" s="24">
        <f>SUM(D43:D43)</f>
        <v>23.92</v>
      </c>
      <c r="E44" s="23"/>
      <c r="F44" s="25"/>
      <c r="G44" s="26"/>
    </row>
    <row r="45" spans="1:7" ht="14.4" customHeight="1" x14ac:dyDescent="0.3">
      <c r="A45" s="9" t="s">
        <v>65</v>
      </c>
      <c r="B45" s="14" t="s">
        <v>66</v>
      </c>
      <c r="C45" s="10" t="s">
        <v>11</v>
      </c>
      <c r="D45" s="18">
        <v>16.350000000000001</v>
      </c>
      <c r="E45" s="10">
        <v>3221</v>
      </c>
      <c r="F45" s="9" t="s">
        <v>26</v>
      </c>
      <c r="G45" s="27" t="s">
        <v>13</v>
      </c>
    </row>
    <row r="46" spans="1:7" ht="27" customHeight="1" thickBot="1" x14ac:dyDescent="0.35">
      <c r="A46" s="21" t="s">
        <v>14</v>
      </c>
      <c r="B46" s="22"/>
      <c r="C46" s="23"/>
      <c r="D46" s="24">
        <f>SUM(D45:D45)</f>
        <v>16.350000000000001</v>
      </c>
      <c r="E46" s="23"/>
      <c r="F46" s="25"/>
      <c r="G46" s="26"/>
    </row>
    <row r="47" spans="1:7" ht="14.4" customHeight="1" x14ac:dyDescent="0.3">
      <c r="A47" s="9" t="s">
        <v>67</v>
      </c>
      <c r="B47" s="14" t="s">
        <v>68</v>
      </c>
      <c r="C47" s="10" t="s">
        <v>11</v>
      </c>
      <c r="D47" s="18">
        <v>61.34</v>
      </c>
      <c r="E47" s="10">
        <v>3239</v>
      </c>
      <c r="F47" s="9" t="s">
        <v>69</v>
      </c>
      <c r="G47" s="27" t="s">
        <v>13</v>
      </c>
    </row>
    <row r="48" spans="1:7" ht="27" customHeight="1" thickBot="1" x14ac:dyDescent="0.35">
      <c r="A48" s="21" t="s">
        <v>14</v>
      </c>
      <c r="B48" s="22"/>
      <c r="C48" s="23"/>
      <c r="D48" s="24">
        <f>SUM(D47:D47)</f>
        <v>61.34</v>
      </c>
      <c r="E48" s="23"/>
      <c r="F48" s="25"/>
      <c r="G48" s="26"/>
    </row>
    <row r="49" spans="1:7" ht="14.4" customHeight="1" x14ac:dyDescent="0.3">
      <c r="A49" s="9" t="s">
        <v>70</v>
      </c>
      <c r="B49" s="14" t="s">
        <v>71</v>
      </c>
      <c r="C49" s="10" t="s">
        <v>72</v>
      </c>
      <c r="D49" s="18">
        <v>65.98</v>
      </c>
      <c r="E49" s="10">
        <v>3221</v>
      </c>
      <c r="F49" s="9" t="s">
        <v>26</v>
      </c>
      <c r="G49" s="27" t="s">
        <v>13</v>
      </c>
    </row>
    <row r="50" spans="1:7" ht="27" customHeight="1" thickBot="1" x14ac:dyDescent="0.35">
      <c r="A50" s="21" t="s">
        <v>14</v>
      </c>
      <c r="B50" s="22"/>
      <c r="C50" s="23"/>
      <c r="D50" s="24">
        <f>SUM(D49:D49)</f>
        <v>65.98</v>
      </c>
      <c r="E50" s="23"/>
      <c r="F50" s="25"/>
      <c r="G50" s="26"/>
    </row>
    <row r="51" spans="1:7" ht="14.4" customHeight="1" x14ac:dyDescent="0.3">
      <c r="A51" s="9" t="s">
        <v>73</v>
      </c>
      <c r="B51" s="14" t="s">
        <v>74</v>
      </c>
      <c r="C51" s="10" t="s">
        <v>75</v>
      </c>
      <c r="D51" s="18">
        <v>121</v>
      </c>
      <c r="E51" s="10">
        <v>3221</v>
      </c>
      <c r="F51" s="9" t="s">
        <v>26</v>
      </c>
      <c r="G51" s="27" t="s">
        <v>13</v>
      </c>
    </row>
    <row r="52" spans="1:7" ht="27" customHeight="1" thickBot="1" x14ac:dyDescent="0.35">
      <c r="A52" s="21" t="s">
        <v>14</v>
      </c>
      <c r="B52" s="22"/>
      <c r="C52" s="23"/>
      <c r="D52" s="24">
        <f>SUM(D51:D51)</f>
        <v>121</v>
      </c>
      <c r="E52" s="23"/>
      <c r="F52" s="25"/>
      <c r="G52" s="26"/>
    </row>
    <row r="53" spans="1:7" ht="14.4" customHeight="1" x14ac:dyDescent="0.3">
      <c r="A53" s="9" t="s">
        <v>76</v>
      </c>
      <c r="B53" s="14" t="s">
        <v>77</v>
      </c>
      <c r="C53" s="10" t="s">
        <v>78</v>
      </c>
      <c r="D53" s="18">
        <v>15.9</v>
      </c>
      <c r="E53" s="10">
        <v>3232</v>
      </c>
      <c r="F53" s="9" t="s">
        <v>79</v>
      </c>
      <c r="G53" s="27" t="s">
        <v>13</v>
      </c>
    </row>
    <row r="54" spans="1:7" ht="27" customHeight="1" thickBot="1" x14ac:dyDescent="0.35">
      <c r="A54" s="36" t="s">
        <v>14</v>
      </c>
      <c r="B54" s="30"/>
      <c r="C54" s="31"/>
      <c r="D54" s="37">
        <f>SUM(D53:D53)</f>
        <v>15.9</v>
      </c>
      <c r="E54" s="31"/>
      <c r="F54" s="33"/>
      <c r="G54" s="35"/>
    </row>
    <row r="55" spans="1:7" ht="14.4" customHeight="1" x14ac:dyDescent="0.3">
      <c r="A55" s="45" t="s">
        <v>80</v>
      </c>
      <c r="B55" s="38" t="s">
        <v>81</v>
      </c>
      <c r="C55" s="39" t="s">
        <v>11</v>
      </c>
      <c r="D55" s="46">
        <v>10</v>
      </c>
      <c r="E55" s="39">
        <v>3232</v>
      </c>
      <c r="F55" s="40" t="s">
        <v>79</v>
      </c>
      <c r="G55" s="27" t="s">
        <v>13</v>
      </c>
    </row>
    <row r="56" spans="1:7" ht="27" customHeight="1" thickBot="1" x14ac:dyDescent="0.35">
      <c r="A56" s="41" t="s">
        <v>14</v>
      </c>
      <c r="B56" s="22"/>
      <c r="C56" s="23"/>
      <c r="D56" s="24">
        <f>SUM(D55:D55)</f>
        <v>10</v>
      </c>
      <c r="E56" s="23"/>
      <c r="F56" s="25"/>
      <c r="G56" s="26"/>
    </row>
    <row r="57" spans="1:7" ht="14.4" customHeight="1" x14ac:dyDescent="0.3">
      <c r="A57" s="47" t="s">
        <v>82</v>
      </c>
      <c r="B57" s="30" t="s">
        <v>83</v>
      </c>
      <c r="C57" s="31" t="s">
        <v>11</v>
      </c>
      <c r="D57" s="48">
        <v>14.76</v>
      </c>
      <c r="E57" s="31">
        <v>3239</v>
      </c>
      <c r="F57" s="33" t="s">
        <v>69</v>
      </c>
      <c r="G57" s="35" t="s">
        <v>13</v>
      </c>
    </row>
    <row r="58" spans="1:7" ht="27" customHeight="1" thickBot="1" x14ac:dyDescent="0.35">
      <c r="A58" s="36" t="s">
        <v>14</v>
      </c>
      <c r="B58" s="30"/>
      <c r="C58" s="31"/>
      <c r="D58" s="37">
        <f>SUM(D57)</f>
        <v>14.76</v>
      </c>
      <c r="E58" s="31"/>
      <c r="F58" s="33"/>
      <c r="G58" s="35"/>
    </row>
    <row r="59" spans="1:7" ht="14.4" customHeight="1" x14ac:dyDescent="0.3">
      <c r="A59" s="49" t="s">
        <v>84</v>
      </c>
      <c r="B59" s="38" t="s">
        <v>85</v>
      </c>
      <c r="C59" s="39" t="s">
        <v>11</v>
      </c>
      <c r="D59" s="50">
        <v>8.6</v>
      </c>
      <c r="E59" s="39">
        <v>3221</v>
      </c>
      <c r="F59" s="40" t="s">
        <v>79</v>
      </c>
      <c r="G59" s="27" t="s">
        <v>13</v>
      </c>
    </row>
    <row r="60" spans="1:7" ht="27" customHeight="1" thickBot="1" x14ac:dyDescent="0.35">
      <c r="A60" s="42" t="s">
        <v>14</v>
      </c>
      <c r="B60" s="30"/>
      <c r="C60" s="31"/>
      <c r="D60" s="37">
        <v>8.6</v>
      </c>
      <c r="E60" s="31"/>
      <c r="F60" s="33"/>
      <c r="G60" s="35"/>
    </row>
    <row r="61" spans="1:7" ht="14.4" customHeight="1" thickBot="1" x14ac:dyDescent="0.35">
      <c r="A61" s="51" t="s">
        <v>86</v>
      </c>
      <c r="B61" s="38"/>
      <c r="C61" s="39"/>
      <c r="D61" s="50">
        <v>48.8</v>
      </c>
      <c r="E61" s="52">
        <v>3211</v>
      </c>
      <c r="F61" s="53" t="s">
        <v>87</v>
      </c>
      <c r="G61" s="54" t="s">
        <v>13</v>
      </c>
    </row>
    <row r="62" spans="1:7" ht="14.4" customHeight="1" thickBot="1" x14ac:dyDescent="0.35">
      <c r="A62" s="55" t="s">
        <v>88</v>
      </c>
      <c r="B62" s="30"/>
      <c r="C62" s="31"/>
      <c r="D62" s="48">
        <v>43.8</v>
      </c>
      <c r="E62" s="56">
        <v>3211</v>
      </c>
      <c r="F62" s="57" t="s">
        <v>87</v>
      </c>
      <c r="G62" s="54" t="s">
        <v>13</v>
      </c>
    </row>
    <row r="63" spans="1:7" ht="14.4" customHeight="1" thickBot="1" x14ac:dyDescent="0.35">
      <c r="A63" s="55" t="s">
        <v>89</v>
      </c>
      <c r="B63" s="30"/>
      <c r="C63" s="31"/>
      <c r="D63" s="48">
        <v>352.46</v>
      </c>
      <c r="E63" s="56">
        <v>3211</v>
      </c>
      <c r="F63" s="57" t="s">
        <v>87</v>
      </c>
      <c r="G63" s="54" t="s">
        <v>13</v>
      </c>
    </row>
    <row r="64" spans="1:7" ht="14.4" customHeight="1" thickBot="1" x14ac:dyDescent="0.35">
      <c r="A64" s="55" t="s">
        <v>90</v>
      </c>
      <c r="B64" s="30"/>
      <c r="C64" s="31"/>
      <c r="D64" s="48">
        <v>123.8</v>
      </c>
      <c r="E64" s="56">
        <v>3211</v>
      </c>
      <c r="F64" s="57" t="s">
        <v>87</v>
      </c>
      <c r="G64" s="58" t="s">
        <v>13</v>
      </c>
    </row>
    <row r="65" spans="1:7" ht="14.4" customHeight="1" thickBot="1" x14ac:dyDescent="0.35">
      <c r="A65" s="55" t="s">
        <v>91</v>
      </c>
      <c r="B65" s="30"/>
      <c r="C65" s="31"/>
      <c r="D65" s="48">
        <v>266.81</v>
      </c>
      <c r="E65" s="56">
        <v>3211</v>
      </c>
      <c r="F65" s="57" t="s">
        <v>87</v>
      </c>
      <c r="G65" s="59" t="s">
        <v>13</v>
      </c>
    </row>
    <row r="66" spans="1:7" ht="26.4" customHeight="1" thickBot="1" x14ac:dyDescent="0.35">
      <c r="A66" s="41" t="s">
        <v>14</v>
      </c>
      <c r="B66" s="22"/>
      <c r="C66" s="23"/>
      <c r="D66" s="24">
        <f>SUM(D61+D62+D63+D64+D65)</f>
        <v>835.66999999999985</v>
      </c>
      <c r="E66" s="23"/>
      <c r="F66" s="25"/>
      <c r="G66" s="60"/>
    </row>
    <row r="67" spans="1:7" ht="14.4" customHeight="1" thickBot="1" x14ac:dyDescent="0.35">
      <c r="A67" s="45"/>
      <c r="B67" s="38"/>
      <c r="C67" s="39"/>
      <c r="D67" s="64">
        <v>139794.62</v>
      </c>
      <c r="E67" s="28">
        <v>3111</v>
      </c>
      <c r="F67" s="65" t="s">
        <v>92</v>
      </c>
      <c r="G67" s="27"/>
    </row>
    <row r="68" spans="1:7" ht="14.4" customHeight="1" thickBot="1" x14ac:dyDescent="0.35">
      <c r="A68" s="61"/>
      <c r="B68" s="30"/>
      <c r="C68" s="31"/>
      <c r="D68" s="64">
        <v>23066.14</v>
      </c>
      <c r="E68" s="28">
        <v>3132</v>
      </c>
      <c r="F68" s="65" t="s">
        <v>93</v>
      </c>
      <c r="G68" s="35"/>
    </row>
    <row r="69" spans="1:7" ht="14.4" customHeight="1" thickBot="1" x14ac:dyDescent="0.35">
      <c r="A69" s="61"/>
      <c r="B69" s="30"/>
      <c r="C69" s="31"/>
      <c r="D69" s="62">
        <v>3239.24</v>
      </c>
      <c r="E69" s="23">
        <v>3212</v>
      </c>
      <c r="F69" s="63" t="s">
        <v>94</v>
      </c>
      <c r="G69" s="35"/>
    </row>
    <row r="70" spans="1:7" ht="14.4" customHeight="1" thickBot="1" x14ac:dyDescent="0.35">
      <c r="A70" s="61"/>
      <c r="B70" s="30"/>
      <c r="C70" s="31"/>
      <c r="D70" s="64">
        <v>16200</v>
      </c>
      <c r="E70" s="28">
        <v>3121</v>
      </c>
      <c r="F70" s="65" t="s">
        <v>95</v>
      </c>
      <c r="G70" s="35"/>
    </row>
    <row r="71" spans="1:7" ht="27" customHeight="1" thickBot="1" x14ac:dyDescent="0.35">
      <c r="A71" s="66" t="s">
        <v>14</v>
      </c>
      <c r="B71" s="22"/>
      <c r="C71" s="23"/>
      <c r="D71" s="24">
        <f>SUM(D67:D70)</f>
        <v>182300</v>
      </c>
      <c r="E71" s="67"/>
      <c r="F71" s="68"/>
      <c r="G71" s="26"/>
    </row>
    <row r="72" spans="1:7" ht="18" customHeight="1" thickBot="1" x14ac:dyDescent="0.35">
      <c r="A72" s="43" t="s">
        <v>61</v>
      </c>
      <c r="B72" s="22"/>
      <c r="C72" s="23"/>
      <c r="D72" s="44">
        <f>SUM(D8+D10+D12+D14+D16+D18+D20+D22+D24+D26+D28+D30+D32+D34+D36+D38+D40+D42+D44+D46+D48+D50+D52+D54+D56+D58+D60+D66+D71)</f>
        <v>189035.38</v>
      </c>
      <c r="E72" s="23"/>
      <c r="F72" s="25"/>
      <c r="G72" s="26"/>
    </row>
    <row r="73" spans="1:7" x14ac:dyDescent="0.3">
      <c r="A73" s="29"/>
      <c r="B73" s="30"/>
      <c r="C73" s="31"/>
      <c r="D73" s="32"/>
      <c r="E73" s="31"/>
      <c r="F73" s="33"/>
      <c r="G73" s="34"/>
    </row>
    <row r="74" spans="1:7" x14ac:dyDescent="0.3">
      <c r="A74" s="29"/>
      <c r="B74" s="30"/>
      <c r="C74" s="31"/>
      <c r="D74" s="32"/>
      <c r="E74" s="31"/>
      <c r="F74" s="33"/>
      <c r="G74" s="34"/>
    </row>
    <row r="75" spans="1:7" x14ac:dyDescent="0.3">
      <c r="A75" s="29"/>
      <c r="B75" s="30"/>
      <c r="C75" s="31"/>
      <c r="D75" s="32"/>
      <c r="E75" s="31"/>
      <c r="F75" s="33"/>
      <c r="G75" s="34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  <c r="B4006" s="14"/>
      <c r="C4006" s="10"/>
      <c r="D4006" s="18"/>
      <c r="E4006" s="10"/>
      <c r="F4006" s="9"/>
    </row>
    <row r="4007" spans="1:6" x14ac:dyDescent="0.3">
      <c r="A4007" s="9"/>
      <c r="B4007" s="14"/>
      <c r="C4007" s="10"/>
      <c r="D4007" s="18"/>
      <c r="E4007" s="10"/>
      <c r="F4007" s="9"/>
    </row>
    <row r="4008" spans="1:6" x14ac:dyDescent="0.3">
      <c r="A4008" s="9"/>
      <c r="B4008" s="14"/>
      <c r="C4008" s="10"/>
      <c r="D4008" s="18"/>
      <c r="E4008" s="10"/>
      <c r="F4008" s="9"/>
    </row>
    <row r="4009" spans="1:6" x14ac:dyDescent="0.3">
      <c r="A4009" s="9"/>
      <c r="B4009" s="14"/>
      <c r="C4009" s="10"/>
      <c r="D4009" s="18"/>
      <c r="E4009" s="10"/>
      <c r="F4009" s="9"/>
    </row>
    <row r="4010" spans="1:6" x14ac:dyDescent="0.3">
      <c r="A4010" s="9"/>
      <c r="B4010" s="14"/>
      <c r="C4010" s="10"/>
      <c r="D4010" s="18"/>
      <c r="E4010" s="10"/>
      <c r="F4010" s="9"/>
    </row>
    <row r="4011" spans="1:6" x14ac:dyDescent="0.3">
      <c r="A4011" s="9"/>
      <c r="B4011" s="14"/>
      <c r="C4011" s="10"/>
      <c r="D4011" s="18"/>
      <c r="E4011" s="10"/>
      <c r="F4011" s="9"/>
    </row>
    <row r="4012" spans="1:6" x14ac:dyDescent="0.3">
      <c r="A4012" s="9"/>
      <c r="B4012" s="14"/>
      <c r="C4012" s="10"/>
      <c r="D4012" s="18"/>
      <c r="E4012" s="10"/>
      <c r="F4012" s="9"/>
    </row>
    <row r="4013" spans="1:6" x14ac:dyDescent="0.3">
      <c r="A4013" s="9"/>
      <c r="B4013" s="14"/>
      <c r="C4013" s="10"/>
      <c r="D4013" s="18"/>
      <c r="E4013" s="10"/>
      <c r="F4013" s="9"/>
    </row>
    <row r="4014" spans="1:6" x14ac:dyDescent="0.3">
      <c r="A4014" s="9"/>
      <c r="B4014" s="14"/>
      <c r="C4014" s="10"/>
      <c r="D4014" s="18"/>
      <c r="E4014" s="10"/>
      <c r="F4014" s="9"/>
    </row>
    <row r="4015" spans="1:6" x14ac:dyDescent="0.3">
      <c r="A4015" s="9"/>
      <c r="B4015" s="14"/>
      <c r="C4015" s="10"/>
      <c r="D4015" s="18"/>
      <c r="E4015" s="10"/>
      <c r="F4015" s="9"/>
    </row>
    <row r="4016" spans="1:6" x14ac:dyDescent="0.3">
      <c r="A4016" s="9"/>
      <c r="B4016" s="14"/>
      <c r="C4016" s="10"/>
      <c r="D4016" s="18"/>
      <c r="E4016" s="10"/>
      <c r="F4016" s="9"/>
    </row>
    <row r="4017" spans="1:6" x14ac:dyDescent="0.3">
      <c r="A4017" s="9"/>
      <c r="B4017" s="14"/>
      <c r="C4017" s="10"/>
      <c r="D4017" s="18"/>
      <c r="E4017" s="10"/>
      <c r="F4017" s="9"/>
    </row>
    <row r="4018" spans="1:6" x14ac:dyDescent="0.3">
      <c r="A4018" s="9"/>
      <c r="B4018" s="14"/>
      <c r="C4018" s="10"/>
      <c r="D4018" s="18"/>
      <c r="E4018" s="10"/>
      <c r="F4018" s="9"/>
    </row>
    <row r="4019" spans="1:6" x14ac:dyDescent="0.3">
      <c r="A4019" s="9"/>
      <c r="B4019" s="14"/>
      <c r="C4019" s="10"/>
      <c r="D4019" s="18"/>
      <c r="E4019" s="10"/>
      <c r="F4019" s="9"/>
    </row>
    <row r="4020" spans="1:6" x14ac:dyDescent="0.3">
      <c r="A4020" s="9"/>
      <c r="B4020" s="14"/>
      <c r="C4020" s="10"/>
      <c r="D4020" s="18"/>
      <c r="E4020" s="10"/>
      <c r="F4020" s="9"/>
    </row>
    <row r="4021" spans="1:6" x14ac:dyDescent="0.3">
      <c r="A4021" s="9"/>
      <c r="B4021" s="14"/>
      <c r="C4021" s="10"/>
      <c r="D4021" s="18"/>
      <c r="E4021" s="10"/>
      <c r="F4021" s="9"/>
    </row>
    <row r="4022" spans="1:6" x14ac:dyDescent="0.3">
      <c r="A4022" s="9"/>
      <c r="B4022" s="14"/>
      <c r="C4022" s="10"/>
      <c r="D4022" s="18"/>
      <c r="E4022" s="10"/>
      <c r="F4022" s="9"/>
    </row>
    <row r="4023" spans="1:6" x14ac:dyDescent="0.3">
      <c r="A4023" s="9"/>
      <c r="B4023" s="14"/>
      <c r="C4023" s="10"/>
      <c r="D4023" s="18"/>
      <c r="E4023" s="10"/>
      <c r="F4023" s="9"/>
    </row>
    <row r="4024" spans="1:6" x14ac:dyDescent="0.3">
      <c r="A4024" s="9"/>
      <c r="B4024" s="14"/>
      <c r="C4024" s="10"/>
      <c r="D4024" s="18"/>
      <c r="E4024" s="10"/>
      <c r="F4024" s="9"/>
    </row>
    <row r="4025" spans="1:6" x14ac:dyDescent="0.3">
      <c r="A4025" s="9"/>
    </row>
    <row r="4026" spans="1:6" x14ac:dyDescent="0.3">
      <c r="A4026" s="9"/>
    </row>
    <row r="4027" spans="1:6" x14ac:dyDescent="0.3">
      <c r="A4027" s="9"/>
    </row>
    <row r="4028" spans="1:6" x14ac:dyDescent="0.3">
      <c r="A4028" s="9"/>
    </row>
    <row r="4029" spans="1:6" x14ac:dyDescent="0.3">
      <c r="A4029" s="9"/>
    </row>
    <row r="4030" spans="1:6" x14ac:dyDescent="0.3">
      <c r="A4030" s="9"/>
    </row>
    <row r="4031" spans="1:6" x14ac:dyDescent="0.3">
      <c r="A4031" s="9"/>
    </row>
    <row r="4032" spans="1:6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  <row r="4490" spans="1:1" x14ac:dyDescent="0.3">
      <c r="A4490" s="9"/>
    </row>
    <row r="4491" spans="1:1" x14ac:dyDescent="0.3">
      <c r="A4491" s="9"/>
    </row>
    <row r="4492" spans="1:1" x14ac:dyDescent="0.3">
      <c r="A4492" s="9"/>
    </row>
    <row r="4493" spans="1:1" x14ac:dyDescent="0.3">
      <c r="A4493" s="9"/>
    </row>
    <row r="4494" spans="1:1" x14ac:dyDescent="0.3">
      <c r="A4494" s="9"/>
    </row>
    <row r="4495" spans="1:1" x14ac:dyDescent="0.3">
      <c r="A4495" s="9"/>
    </row>
    <row r="4496" spans="1:1" x14ac:dyDescent="0.3">
      <c r="A4496" s="9"/>
    </row>
    <row r="4497" spans="1:1" x14ac:dyDescent="0.3">
      <c r="A4497" s="9"/>
    </row>
    <row r="4498" spans="1:1" x14ac:dyDescent="0.3">
      <c r="A4498" s="9"/>
    </row>
    <row r="4499" spans="1:1" x14ac:dyDescent="0.3">
      <c r="A4499" s="9"/>
    </row>
    <row r="4500" spans="1:1" x14ac:dyDescent="0.3">
      <c r="A4500" s="9"/>
    </row>
    <row r="4501" spans="1:1" x14ac:dyDescent="0.3">
      <c r="A4501" s="9"/>
    </row>
    <row r="4502" spans="1:1" x14ac:dyDescent="0.3">
      <c r="A4502" s="9"/>
    </row>
    <row r="4503" spans="1:1" x14ac:dyDescent="0.3">
      <c r="A4503" s="9"/>
    </row>
    <row r="4504" spans="1:1" x14ac:dyDescent="0.3">
      <c r="A4504" s="9"/>
    </row>
    <row r="4505" spans="1:1" x14ac:dyDescent="0.3">
      <c r="A4505" s="9"/>
    </row>
    <row r="4506" spans="1:1" x14ac:dyDescent="0.3">
      <c r="A4506" s="9"/>
    </row>
    <row r="4507" spans="1:1" x14ac:dyDescent="0.3">
      <c r="A4507" s="9"/>
    </row>
    <row r="4508" spans="1:1" x14ac:dyDescent="0.3">
      <c r="A450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2025-06-20T10:31:23Z</dcterms:modified>
</cp:coreProperties>
</file>