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TABLICA-javna objava 2025\3 mj\"/>
    </mc:Choice>
  </mc:AlternateContent>
  <xr:revisionPtr revIDLastSave="0" documentId="13_ncr:1_{336E14FF-A89A-47DC-808C-484471B1C25A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108" i="1" l="1"/>
  <c r="D103" i="1"/>
  <c r="D79" i="1"/>
  <c r="D77" i="1"/>
  <c r="D75" i="1"/>
  <c r="D71" i="1"/>
  <c r="D69" i="1"/>
  <c r="D67" i="1"/>
  <c r="D65" i="1"/>
  <c r="D63" i="1"/>
  <c r="D61" i="1"/>
  <c r="D59" i="1"/>
  <c r="D57" i="1"/>
  <c r="D55" i="1" l="1"/>
  <c r="D53" i="1"/>
  <c r="D51" i="1"/>
  <c r="D49" i="1"/>
  <c r="D46" i="1"/>
  <c r="D44" i="1"/>
  <c r="D42" i="1"/>
  <c r="D40" i="1"/>
  <c r="D38" i="1"/>
  <c r="D36" i="1"/>
  <c r="D34" i="1"/>
  <c r="D30" i="1"/>
  <c r="D28" i="1"/>
  <c r="D26" i="1"/>
  <c r="D24" i="1"/>
  <c r="D22" i="1"/>
  <c r="D20" i="1"/>
  <c r="D18" i="1"/>
  <c r="D15" i="1"/>
  <c r="D13" i="1"/>
  <c r="D11" i="1"/>
  <c r="D8" i="1"/>
</calcChain>
</file>

<file path=xl/sharedStrings.xml><?xml version="1.0" encoding="utf-8"?>
<sst xmlns="http://schemas.openxmlformats.org/spreadsheetml/2006/main" count="289" uniqueCount="123">
  <si>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</si>
  <si>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</si>
  <si>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</si>
  <si>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</si>
  <si>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</si>
  <si>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</si>
  <si>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</si>
  <si>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</si>
  <si>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</si>
  <si>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KIMATEKS d.o.o.</t>
  </si>
  <si>
    <t>99459456097</t>
  </si>
  <si>
    <t>ZAGREB</t>
  </si>
  <si>
    <t>MATERIJAL I DIJELOVI ZA TEKUĆE I INVESTICIJSKO ODRŽAVANJE</t>
  </si>
  <si>
    <t>OBRTNIČKA ŠKOLA</t>
  </si>
  <si>
    <t>Ukupno:</t>
  </si>
  <si>
    <t>TAHO- ST d.o.o.</t>
  </si>
  <si>
    <t>96320385428</t>
  </si>
  <si>
    <t>SOLIN</t>
  </si>
  <si>
    <t>USLUGE TEKUĆEG I INVESTICIJSKOG ODRŽAVANJA</t>
  </si>
  <si>
    <t>HP - HRVATSKA POŠTA d.d.</t>
  </si>
  <si>
    <t>87311810356</t>
  </si>
  <si>
    <t>SPLIT</t>
  </si>
  <si>
    <t>USLUGE TELEFONA, POŠTE I PRIJEVOZA</t>
  </si>
  <si>
    <t>FINANCIJSKA AGENCIJA</t>
  </si>
  <si>
    <t>85821130368</t>
  </si>
  <si>
    <t>RAČUNALNE USLUGE</t>
  </si>
  <si>
    <t>AP - SPLIT d.o.o.</t>
  </si>
  <si>
    <t>82888704837</t>
  </si>
  <si>
    <t>INTELEKTUALNE I OSOBNE USLUGE</t>
  </si>
  <si>
    <t>GRAD SPLIT</t>
  </si>
  <si>
    <t>78755598868</t>
  </si>
  <si>
    <t>KOMUNALNE USLUGE</t>
  </si>
  <si>
    <t>ESSILOR OPTIKA D.O.O.</t>
  </si>
  <si>
    <t>74687388668</t>
  </si>
  <si>
    <t>UREĐAJI, STROJEVI I OPREMA ZA OSTALE NAMJENE</t>
  </si>
  <si>
    <t>HRVATSKA RADIOTELEVIZIJA</t>
  </si>
  <si>
    <t>68419124305</t>
  </si>
  <si>
    <t>PRISTOJBE I NAKNADE</t>
  </si>
  <si>
    <t>UDRUGA CALIFORNIA GYM</t>
  </si>
  <si>
    <t>67515985018</t>
  </si>
  <si>
    <t>ZAKUPNINE I NAJAMNINE</t>
  </si>
  <si>
    <t>HEP- OPSKRBA d.o.o.</t>
  </si>
  <si>
    <t>63073332379</t>
  </si>
  <si>
    <t>ENERGIJA</t>
  </si>
  <si>
    <t>DUBROVNIK SUN d.o.o.</t>
  </si>
  <si>
    <t>60174672203</t>
  </si>
  <si>
    <t>DUBROVNIK</t>
  </si>
  <si>
    <t>SLUŽBENA PUTOVANJA</t>
  </si>
  <si>
    <t>NET INFORMACIJSKI SUSTAVI</t>
  </si>
  <si>
    <t>59360951057</t>
  </si>
  <si>
    <t>UREDSKI MATERIJAL I OSTALI MATERIJALNI RASHODI</t>
  </si>
  <si>
    <t>VODOVOD I KANALIZACIJA d.o.o.</t>
  </si>
  <si>
    <t>56826138353</t>
  </si>
  <si>
    <t>OTP BANKA d.d.</t>
  </si>
  <si>
    <t>52508873833</t>
  </si>
  <si>
    <t>BANKARSKE USLUGE I USLUGE PLATNOG PROMETA</t>
  </si>
  <si>
    <t>SERVIS - INVEST - MRKONJIĆ d.o.o. za opremanje, montažu i servisiranje ugostiteljske opreme</t>
  </si>
  <si>
    <t>48354295528</t>
  </si>
  <si>
    <t>ČISTOĆA d.o.o.</t>
  </si>
  <si>
    <t>38812451417</t>
  </si>
  <si>
    <t>SECURITAS HRVATSKA d.o.o.</t>
  </si>
  <si>
    <t>33679708526</t>
  </si>
  <si>
    <t>10010 Zagreb-Sloboština</t>
  </si>
  <si>
    <t>OSTALE USLUGE</t>
  </si>
  <si>
    <t>A1 HRVATSKA d.o.o.</t>
  </si>
  <si>
    <t>29524210204</t>
  </si>
  <si>
    <t>CROATIA OSIGURANJE D.D.</t>
  </si>
  <si>
    <t>26187994862</t>
  </si>
  <si>
    <t>10000 Zagreb</t>
  </si>
  <si>
    <t>STRUČNO USAVRŠAVANJE ZAPOSLENIKA</t>
  </si>
  <si>
    <t>NAKNADE TROŠKOVA OSOBAMA IZVAN RADNOG ODNOSA</t>
  </si>
  <si>
    <t>STUDENTSKI CENTAR SPLIT</t>
  </si>
  <si>
    <t>25975412650</t>
  </si>
  <si>
    <t>OSTALI NESPOMENUTI RASHODI POSLOVANJA</t>
  </si>
  <si>
    <t>PRO ELKOM D.O.O.</t>
  </si>
  <si>
    <t>21538463653</t>
  </si>
  <si>
    <t>SPLIT-KAMEN</t>
  </si>
  <si>
    <t>FAGRON HRVATSKA D.O.O.</t>
  </si>
  <si>
    <t>10383719392</t>
  </si>
  <si>
    <t>DONJA ZELINA</t>
  </si>
  <si>
    <t>Sveukupno:</t>
  </si>
  <si>
    <t>Isplata sredstava za razdoblje: 01.03.2025 do 31.03.2025</t>
  </si>
  <si>
    <t>KONZUM</t>
  </si>
  <si>
    <t>62226620908</t>
  </si>
  <si>
    <t>Zagreb</t>
  </si>
  <si>
    <t>OSTALI RASHODI</t>
  </si>
  <si>
    <t>SERVIS EL. UREĐAJA SOLVENS</t>
  </si>
  <si>
    <t>39490042493</t>
  </si>
  <si>
    <t>Split</t>
  </si>
  <si>
    <t>LINKS d.o.o.</t>
  </si>
  <si>
    <t>32614011568</t>
  </si>
  <si>
    <t>Sveta Nedjelja</t>
  </si>
  <si>
    <t>BAUHAUS</t>
  </si>
  <si>
    <t>71642207963</t>
  </si>
  <si>
    <t>DOBRI KLJUČAR BARIĆ</t>
  </si>
  <si>
    <t>99929630012</t>
  </si>
  <si>
    <t>BABIĆ PEKARA d.o.o</t>
  </si>
  <si>
    <t>59369289798</t>
  </si>
  <si>
    <t>STUDENAC d.o.o.</t>
  </si>
  <si>
    <t>02023029348</t>
  </si>
  <si>
    <t>PLINARA d.o.o</t>
  </si>
  <si>
    <t>73715772793</t>
  </si>
  <si>
    <t>TEDI Poslovanje d.o.o.</t>
  </si>
  <si>
    <t>05614216244</t>
  </si>
  <si>
    <t>T.O. "VETA-COM"</t>
  </si>
  <si>
    <t>32472500584</t>
  </si>
  <si>
    <t>JAGLA</t>
  </si>
  <si>
    <t>04494241228</t>
  </si>
  <si>
    <t>DJELATNICA A.K.</t>
  </si>
  <si>
    <t>DJELATNICA A.G.</t>
  </si>
  <si>
    <t>DJELATNICA D.Z.</t>
  </si>
  <si>
    <t>DJELATNICA M.Š.</t>
  </si>
  <si>
    <t>DJELATNICA M.J</t>
  </si>
  <si>
    <t>DJELATNICA M.K.</t>
  </si>
  <si>
    <t>DJELATNICA Ž.P.</t>
  </si>
  <si>
    <t>DJELATNIK D.K.</t>
  </si>
  <si>
    <t>DJELATNIK B.P.</t>
  </si>
  <si>
    <t>DJELATNICA G.K.</t>
  </si>
  <si>
    <t>UČENICA</t>
  </si>
  <si>
    <t>PLAĆE ZA REDOVAN RAD</t>
  </si>
  <si>
    <t>DOPRINOSI ZA OBVEZNO ZDRAVSTVENO OSIGURANJE</t>
  </si>
  <si>
    <t>NAKNADE ZA PRIJEVOZ, ZA RAD NA TERENU I ODVOJEN ŽIVOT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</si>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</sst>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0" fontId="0" fillId="0" borderId="10" xfId="0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0" borderId="6" xfId="0" applyFont="1" applyBorder="1"/>
    <xf numFmtId="0" fontId="0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9" xfId="0" applyFont="1" applyBorder="1"/>
    <xf numFmtId="0" fontId="0" fillId="0" borderId="5" xfId="0" applyFont="1" applyBorder="1"/>
    <xf numFmtId="0" fontId="0" fillId="0" borderId="7" xfId="0" applyFont="1" applyBorder="1"/>
    <xf numFmtId="0" fontId="1" fillId="0" borderId="13" xfId="0" applyFont="1" applyBorder="1" applyAlignment="1">
      <alignment horizontal="left" vertical="top"/>
    </xf>
    <xf numFmtId="0" fontId="1" fillId="0" borderId="5" xfId="0" applyFont="1" applyBorder="1"/>
    <xf numFmtId="0" fontId="0" fillId="0" borderId="12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1" fillId="0" borderId="7" xfId="0" applyFont="1" applyBorder="1"/>
    <xf numFmtId="164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64" fontId="0" fillId="0" borderId="11" xfId="0" applyNumberForma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tabSelected="1" topLeftCell="A94" zoomScaleNormal="100" workbookViewId="0">
      <selection activeCell="D110" sqref="D110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81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171.25</v>
      </c>
      <c r="E7" s="10">
        <v>3224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4">
        <f>SUM(D7:D7)</f>
        <v>171.25</v>
      </c>
      <c r="E8" s="23"/>
      <c r="F8" s="25"/>
      <c r="G8" s="26"/>
    </row>
    <row r="9" spans="1:7" x14ac:dyDescent="0.3">
      <c r="A9" s="9" t="s">
        <v>15</v>
      </c>
      <c r="B9" s="14" t="s">
        <v>16</v>
      </c>
      <c r="C9" s="10" t="s">
        <v>17</v>
      </c>
      <c r="D9" s="18">
        <v>420</v>
      </c>
      <c r="E9" s="10">
        <v>3224</v>
      </c>
      <c r="F9" s="9" t="s">
        <v>12</v>
      </c>
      <c r="G9" s="27" t="s">
        <v>13</v>
      </c>
    </row>
    <row r="10" spans="1:7" x14ac:dyDescent="0.3">
      <c r="A10" s="9"/>
      <c r="B10" s="14"/>
      <c r="C10" s="10"/>
      <c r="D10" s="18">
        <v>459.13</v>
      </c>
      <c r="E10" s="10">
        <v>3232</v>
      </c>
      <c r="F10" s="9" t="s">
        <v>18</v>
      </c>
      <c r="G10" s="28" t="s">
        <v>13</v>
      </c>
    </row>
    <row r="11" spans="1:7" ht="27" customHeight="1" thickBot="1" x14ac:dyDescent="0.35">
      <c r="A11" s="21" t="s">
        <v>14</v>
      </c>
      <c r="B11" s="22"/>
      <c r="C11" s="23"/>
      <c r="D11" s="24">
        <f>SUM(D9:D10)</f>
        <v>879.13</v>
      </c>
      <c r="E11" s="23"/>
      <c r="F11" s="25"/>
      <c r="G11" s="26"/>
    </row>
    <row r="12" spans="1:7" x14ac:dyDescent="0.3">
      <c r="A12" s="9" t="s">
        <v>19</v>
      </c>
      <c r="B12" s="14" t="s">
        <v>20</v>
      </c>
      <c r="C12" s="10" t="s">
        <v>21</v>
      </c>
      <c r="D12" s="18">
        <v>70.489999999999995</v>
      </c>
      <c r="E12" s="10">
        <v>3231</v>
      </c>
      <c r="F12" s="9" t="s">
        <v>22</v>
      </c>
      <c r="G12" s="27" t="s">
        <v>13</v>
      </c>
    </row>
    <row r="13" spans="1:7" ht="27" customHeight="1" thickBot="1" x14ac:dyDescent="0.35">
      <c r="A13" s="21" t="s">
        <v>14</v>
      </c>
      <c r="B13" s="22"/>
      <c r="C13" s="23"/>
      <c r="D13" s="24">
        <f>SUM(D12:D12)</f>
        <v>70.489999999999995</v>
      </c>
      <c r="E13" s="23"/>
      <c r="F13" s="25"/>
      <c r="G13" s="26"/>
    </row>
    <row r="14" spans="1:7" x14ac:dyDescent="0.3">
      <c r="A14" s="9" t="s">
        <v>23</v>
      </c>
      <c r="B14" s="14" t="s">
        <v>24</v>
      </c>
      <c r="C14" s="10" t="s">
        <v>11</v>
      </c>
      <c r="D14" s="18">
        <v>1.66</v>
      </c>
      <c r="E14" s="10">
        <v>3238</v>
      </c>
      <c r="F14" s="9" t="s">
        <v>25</v>
      </c>
      <c r="G14" s="27" t="s">
        <v>13</v>
      </c>
    </row>
    <row r="15" spans="1:7" ht="27" customHeight="1" thickBot="1" x14ac:dyDescent="0.35">
      <c r="A15" s="21" t="s">
        <v>14</v>
      </c>
      <c r="B15" s="22"/>
      <c r="C15" s="23"/>
      <c r="D15" s="24">
        <f>SUM(D14:D14)</f>
        <v>1.66</v>
      </c>
      <c r="E15" s="23"/>
      <c r="F15" s="25"/>
      <c r="G15" s="26"/>
    </row>
    <row r="16" spans="1:7" x14ac:dyDescent="0.3">
      <c r="A16" s="9" t="s">
        <v>26</v>
      </c>
      <c r="B16" s="14" t="s">
        <v>27</v>
      </c>
      <c r="C16" s="10" t="s">
        <v>21</v>
      </c>
      <c r="D16" s="18">
        <v>34.840000000000003</v>
      </c>
      <c r="E16" s="10">
        <v>3237</v>
      </c>
      <c r="F16" s="9" t="s">
        <v>28</v>
      </c>
      <c r="G16" s="27" t="s">
        <v>13</v>
      </c>
    </row>
    <row r="17" spans="1:7" x14ac:dyDescent="0.3">
      <c r="A17" s="9"/>
      <c r="B17" s="14"/>
      <c r="C17" s="10"/>
      <c r="D17" s="18">
        <v>179.22</v>
      </c>
      <c r="E17" s="10">
        <v>3238</v>
      </c>
      <c r="F17" s="9" t="s">
        <v>25</v>
      </c>
      <c r="G17" s="28" t="s">
        <v>13</v>
      </c>
    </row>
    <row r="18" spans="1:7" ht="27" customHeight="1" thickBot="1" x14ac:dyDescent="0.35">
      <c r="A18" s="21" t="s">
        <v>14</v>
      </c>
      <c r="B18" s="22"/>
      <c r="C18" s="23"/>
      <c r="D18" s="24">
        <f>SUM(D16:D17)</f>
        <v>214.06</v>
      </c>
      <c r="E18" s="23"/>
      <c r="F18" s="25"/>
      <c r="G18" s="26"/>
    </row>
    <row r="19" spans="1:7" x14ac:dyDescent="0.3">
      <c r="A19" s="9" t="s">
        <v>29</v>
      </c>
      <c r="B19" s="14" t="s">
        <v>30</v>
      </c>
      <c r="C19" s="10" t="s">
        <v>21</v>
      </c>
      <c r="D19" s="18">
        <v>486.51</v>
      </c>
      <c r="E19" s="10">
        <v>3234</v>
      </c>
      <c r="F19" s="9" t="s">
        <v>31</v>
      </c>
      <c r="G19" s="27" t="s">
        <v>13</v>
      </c>
    </row>
    <row r="20" spans="1:7" ht="27" customHeight="1" thickBot="1" x14ac:dyDescent="0.35">
      <c r="A20" s="21" t="s">
        <v>14</v>
      </c>
      <c r="B20" s="22"/>
      <c r="C20" s="23"/>
      <c r="D20" s="24">
        <f>SUM(D19:D19)</f>
        <v>486.51</v>
      </c>
      <c r="E20" s="23"/>
      <c r="F20" s="25"/>
      <c r="G20" s="26"/>
    </row>
    <row r="21" spans="1:7" x14ac:dyDescent="0.3">
      <c r="A21" s="9" t="s">
        <v>32</v>
      </c>
      <c r="B21" s="14" t="s">
        <v>33</v>
      </c>
      <c r="C21" s="10" t="s">
        <v>11</v>
      </c>
      <c r="D21" s="18">
        <v>2814.56</v>
      </c>
      <c r="E21" s="10">
        <v>4227</v>
      </c>
      <c r="F21" s="9" t="s">
        <v>34</v>
      </c>
      <c r="G21" s="27" t="s">
        <v>13</v>
      </c>
    </row>
    <row r="22" spans="1:7" ht="27" customHeight="1" thickBot="1" x14ac:dyDescent="0.35">
      <c r="A22" s="21" t="s">
        <v>14</v>
      </c>
      <c r="B22" s="22"/>
      <c r="C22" s="23"/>
      <c r="D22" s="24">
        <f>SUM(D21:D21)</f>
        <v>2814.56</v>
      </c>
      <c r="E22" s="23"/>
      <c r="F22" s="25"/>
      <c r="G22" s="26"/>
    </row>
    <row r="23" spans="1:7" x14ac:dyDescent="0.3">
      <c r="A23" s="9" t="s">
        <v>35</v>
      </c>
      <c r="B23" s="14" t="s">
        <v>36</v>
      </c>
      <c r="C23" s="10" t="s">
        <v>11</v>
      </c>
      <c r="D23" s="18">
        <v>10.62</v>
      </c>
      <c r="E23" s="10">
        <v>3295</v>
      </c>
      <c r="F23" s="9" t="s">
        <v>37</v>
      </c>
      <c r="G23" s="27" t="s">
        <v>13</v>
      </c>
    </row>
    <row r="24" spans="1:7" ht="27" customHeight="1" thickBot="1" x14ac:dyDescent="0.35">
      <c r="A24" s="21" t="s">
        <v>14</v>
      </c>
      <c r="B24" s="22"/>
      <c r="C24" s="23"/>
      <c r="D24" s="24">
        <f>SUM(D23:D23)</f>
        <v>10.62</v>
      </c>
      <c r="E24" s="23"/>
      <c r="F24" s="25"/>
      <c r="G24" s="26"/>
    </row>
    <row r="25" spans="1:7" x14ac:dyDescent="0.3">
      <c r="A25" s="9" t="s">
        <v>38</v>
      </c>
      <c r="B25" s="14" t="s">
        <v>39</v>
      </c>
      <c r="C25" s="10" t="s">
        <v>21</v>
      </c>
      <c r="D25" s="18">
        <v>1200</v>
      </c>
      <c r="E25" s="10">
        <v>3235</v>
      </c>
      <c r="F25" s="9" t="s">
        <v>40</v>
      </c>
      <c r="G25" s="27" t="s">
        <v>13</v>
      </c>
    </row>
    <row r="26" spans="1:7" ht="27" customHeight="1" thickBot="1" x14ac:dyDescent="0.35">
      <c r="A26" s="21" t="s">
        <v>14</v>
      </c>
      <c r="B26" s="22"/>
      <c r="C26" s="23"/>
      <c r="D26" s="24">
        <f>SUM(D25:D25)</f>
        <v>1200</v>
      </c>
      <c r="E26" s="23"/>
      <c r="F26" s="25"/>
      <c r="G26" s="26"/>
    </row>
    <row r="27" spans="1:7" x14ac:dyDescent="0.3">
      <c r="A27" s="9" t="s">
        <v>41</v>
      </c>
      <c r="B27" s="14" t="s">
        <v>42</v>
      </c>
      <c r="C27" s="10" t="s">
        <v>11</v>
      </c>
      <c r="D27" s="18">
        <v>1738.19</v>
      </c>
      <c r="E27" s="10">
        <v>3223</v>
      </c>
      <c r="F27" s="9" t="s">
        <v>43</v>
      </c>
      <c r="G27" s="27" t="s">
        <v>13</v>
      </c>
    </row>
    <row r="28" spans="1:7" ht="27" customHeight="1" thickBot="1" x14ac:dyDescent="0.35">
      <c r="A28" s="21" t="s">
        <v>14</v>
      </c>
      <c r="B28" s="22"/>
      <c r="C28" s="23"/>
      <c r="D28" s="24">
        <f>SUM(D27:D27)</f>
        <v>1738.19</v>
      </c>
      <c r="E28" s="23"/>
      <c r="F28" s="25"/>
      <c r="G28" s="26"/>
    </row>
    <row r="29" spans="1:7" x14ac:dyDescent="0.3">
      <c r="A29" s="9" t="s">
        <v>44</v>
      </c>
      <c r="B29" s="14" t="s">
        <v>45</v>
      </c>
      <c r="C29" s="10" t="s">
        <v>46</v>
      </c>
      <c r="D29" s="18">
        <v>498.4</v>
      </c>
      <c r="E29" s="10">
        <v>3211</v>
      </c>
      <c r="F29" s="9" t="s">
        <v>47</v>
      </c>
      <c r="G29" s="27" t="s">
        <v>13</v>
      </c>
    </row>
    <row r="30" spans="1:7" ht="27" customHeight="1" thickBot="1" x14ac:dyDescent="0.35">
      <c r="A30" s="21" t="s">
        <v>14</v>
      </c>
      <c r="B30" s="22"/>
      <c r="C30" s="23"/>
      <c r="D30" s="24">
        <f>SUM(D29:D29)</f>
        <v>498.4</v>
      </c>
      <c r="E30" s="23"/>
      <c r="F30" s="25"/>
      <c r="G30" s="26"/>
    </row>
    <row r="31" spans="1:7" x14ac:dyDescent="0.3">
      <c r="A31" s="9" t="s">
        <v>48</v>
      </c>
      <c r="B31" s="14" t="s">
        <v>49</v>
      </c>
      <c r="C31" s="10" t="s">
        <v>21</v>
      </c>
      <c r="D31" s="18">
        <v>34.75</v>
      </c>
      <c r="E31" s="10">
        <v>3221</v>
      </c>
      <c r="F31" s="9" t="s">
        <v>50</v>
      </c>
      <c r="G31" s="27" t="s">
        <v>13</v>
      </c>
    </row>
    <row r="32" spans="1:7" x14ac:dyDescent="0.3">
      <c r="A32" s="9"/>
      <c r="B32" s="14"/>
      <c r="C32" s="10"/>
      <c r="D32" s="18">
        <v>24.25</v>
      </c>
      <c r="E32" s="10">
        <v>3224</v>
      </c>
      <c r="F32" s="9" t="s">
        <v>12</v>
      </c>
      <c r="G32" s="28" t="s">
        <v>13</v>
      </c>
    </row>
    <row r="33" spans="1:7" x14ac:dyDescent="0.3">
      <c r="A33" s="9"/>
      <c r="B33" s="14"/>
      <c r="C33" s="10"/>
      <c r="D33" s="18">
        <v>132.72999999999999</v>
      </c>
      <c r="E33" s="10">
        <v>3238</v>
      </c>
      <c r="F33" s="9" t="s">
        <v>25</v>
      </c>
      <c r="G33" s="28" t="s">
        <v>13</v>
      </c>
    </row>
    <row r="34" spans="1:7" ht="27" customHeight="1" thickBot="1" x14ac:dyDescent="0.35">
      <c r="A34" s="21" t="s">
        <v>14</v>
      </c>
      <c r="B34" s="22"/>
      <c r="C34" s="23"/>
      <c r="D34" s="24">
        <f>SUM(D31:D33)</f>
        <v>191.73</v>
      </c>
      <c r="E34" s="23"/>
      <c r="F34" s="25"/>
      <c r="G34" s="26"/>
    </row>
    <row r="35" spans="1:7" x14ac:dyDescent="0.3">
      <c r="A35" s="9" t="s">
        <v>51</v>
      </c>
      <c r="B35" s="14" t="s">
        <v>52</v>
      </c>
      <c r="C35" s="10" t="s">
        <v>21</v>
      </c>
      <c r="D35" s="18">
        <v>478.78</v>
      </c>
      <c r="E35" s="10">
        <v>3234</v>
      </c>
      <c r="F35" s="9" t="s">
        <v>31</v>
      </c>
      <c r="G35" s="27" t="s">
        <v>13</v>
      </c>
    </row>
    <row r="36" spans="1:7" ht="27" customHeight="1" thickBot="1" x14ac:dyDescent="0.35">
      <c r="A36" s="21" t="s">
        <v>14</v>
      </c>
      <c r="B36" s="22"/>
      <c r="C36" s="23"/>
      <c r="D36" s="24">
        <f>SUM(D35:D35)</f>
        <v>478.78</v>
      </c>
      <c r="E36" s="23"/>
      <c r="F36" s="25"/>
      <c r="G36" s="26"/>
    </row>
    <row r="37" spans="1:7" x14ac:dyDescent="0.3">
      <c r="A37" s="9" t="s">
        <v>53</v>
      </c>
      <c r="B37" s="14" t="s">
        <v>54</v>
      </c>
      <c r="C37" s="10" t="s">
        <v>21</v>
      </c>
      <c r="D37" s="18">
        <v>141.49</v>
      </c>
      <c r="E37" s="10">
        <v>3431</v>
      </c>
      <c r="F37" s="9" t="s">
        <v>55</v>
      </c>
      <c r="G37" s="27" t="s">
        <v>13</v>
      </c>
    </row>
    <row r="38" spans="1:7" ht="27" customHeight="1" thickBot="1" x14ac:dyDescent="0.35">
      <c r="A38" s="21" t="s">
        <v>14</v>
      </c>
      <c r="B38" s="22"/>
      <c r="C38" s="23"/>
      <c r="D38" s="24">
        <f>SUM(D37:D37)</f>
        <v>141.49</v>
      </c>
      <c r="E38" s="23"/>
      <c r="F38" s="25"/>
      <c r="G38" s="26"/>
    </row>
    <row r="39" spans="1:7" x14ac:dyDescent="0.3">
      <c r="A39" s="9" t="s">
        <v>56</v>
      </c>
      <c r="B39" s="14" t="s">
        <v>57</v>
      </c>
      <c r="C39" s="10" t="s">
        <v>21</v>
      </c>
      <c r="D39" s="18">
        <v>1737.5</v>
      </c>
      <c r="E39" s="10">
        <v>3232</v>
      </c>
      <c r="F39" s="9" t="s">
        <v>18</v>
      </c>
      <c r="G39" s="27" t="s">
        <v>13</v>
      </c>
    </row>
    <row r="40" spans="1:7" ht="27" customHeight="1" thickBot="1" x14ac:dyDescent="0.35">
      <c r="A40" s="21" t="s">
        <v>14</v>
      </c>
      <c r="B40" s="22"/>
      <c r="C40" s="23"/>
      <c r="D40" s="24">
        <f>SUM(D39:D39)</f>
        <v>1737.5</v>
      </c>
      <c r="E40" s="23"/>
      <c r="F40" s="25"/>
      <c r="G40" s="26"/>
    </row>
    <row r="41" spans="1:7" x14ac:dyDescent="0.3">
      <c r="A41" s="9" t="s">
        <v>58</v>
      </c>
      <c r="B41" s="14" t="s">
        <v>59</v>
      </c>
      <c r="C41" s="10" t="s">
        <v>21</v>
      </c>
      <c r="D41" s="18">
        <v>190.99</v>
      </c>
      <c r="E41" s="10">
        <v>3234</v>
      </c>
      <c r="F41" s="9" t="s">
        <v>31</v>
      </c>
      <c r="G41" s="27" t="s">
        <v>13</v>
      </c>
    </row>
    <row r="42" spans="1:7" ht="27" customHeight="1" thickBot="1" x14ac:dyDescent="0.35">
      <c r="A42" s="21" t="s">
        <v>14</v>
      </c>
      <c r="B42" s="22"/>
      <c r="C42" s="23"/>
      <c r="D42" s="24">
        <f>SUM(D41:D41)</f>
        <v>190.99</v>
      </c>
      <c r="E42" s="23"/>
      <c r="F42" s="25"/>
      <c r="G42" s="26"/>
    </row>
    <row r="43" spans="1:7" x14ac:dyDescent="0.3">
      <c r="A43" s="9" t="s">
        <v>60</v>
      </c>
      <c r="B43" s="14" t="s">
        <v>61</v>
      </c>
      <c r="C43" s="10" t="s">
        <v>62</v>
      </c>
      <c r="D43" s="18">
        <v>1378.13</v>
      </c>
      <c r="E43" s="10">
        <v>3239</v>
      </c>
      <c r="F43" s="9" t="s">
        <v>63</v>
      </c>
      <c r="G43" s="27" t="s">
        <v>13</v>
      </c>
    </row>
    <row r="44" spans="1:7" ht="27" customHeight="1" thickBot="1" x14ac:dyDescent="0.35">
      <c r="A44" s="21" t="s">
        <v>14</v>
      </c>
      <c r="B44" s="22"/>
      <c r="C44" s="23"/>
      <c r="D44" s="24">
        <f>SUM(D43:D43)</f>
        <v>1378.13</v>
      </c>
      <c r="E44" s="23"/>
      <c r="F44" s="25"/>
      <c r="G44" s="26"/>
    </row>
    <row r="45" spans="1:7" x14ac:dyDescent="0.3">
      <c r="A45" s="9" t="s">
        <v>64</v>
      </c>
      <c r="B45" s="14" t="s">
        <v>65</v>
      </c>
      <c r="C45" s="10" t="s">
        <v>11</v>
      </c>
      <c r="D45" s="18">
        <v>266.2</v>
      </c>
      <c r="E45" s="10">
        <v>3231</v>
      </c>
      <c r="F45" s="9" t="s">
        <v>22</v>
      </c>
      <c r="G45" s="27" t="s">
        <v>13</v>
      </c>
    </row>
    <row r="46" spans="1:7" ht="27" customHeight="1" thickBot="1" x14ac:dyDescent="0.35">
      <c r="A46" s="21" t="s">
        <v>14</v>
      </c>
      <c r="B46" s="22"/>
      <c r="C46" s="23"/>
      <c r="D46" s="24">
        <f>SUM(D45:D45)</f>
        <v>266.2</v>
      </c>
      <c r="E46" s="23"/>
      <c r="F46" s="25"/>
      <c r="G46" s="26"/>
    </row>
    <row r="47" spans="1:7" x14ac:dyDescent="0.3">
      <c r="A47" s="9" t="s">
        <v>66</v>
      </c>
      <c r="B47" s="14" t="s">
        <v>67</v>
      </c>
      <c r="C47" s="10" t="s">
        <v>68</v>
      </c>
      <c r="D47" s="18">
        <v>420.96</v>
      </c>
      <c r="E47" s="10">
        <v>3213</v>
      </c>
      <c r="F47" s="9" t="s">
        <v>69</v>
      </c>
      <c r="G47" s="27" t="s">
        <v>13</v>
      </c>
    </row>
    <row r="48" spans="1:7" x14ac:dyDescent="0.3">
      <c r="A48" s="9"/>
      <c r="B48" s="14"/>
      <c r="C48" s="10"/>
      <c r="D48" s="18">
        <v>70.16</v>
      </c>
      <c r="E48" s="10">
        <v>3241</v>
      </c>
      <c r="F48" s="9" t="s">
        <v>70</v>
      </c>
      <c r="G48" s="28" t="s">
        <v>13</v>
      </c>
    </row>
    <row r="49" spans="1:7" ht="27" customHeight="1" thickBot="1" x14ac:dyDescent="0.35">
      <c r="A49" s="21" t="s">
        <v>14</v>
      </c>
      <c r="B49" s="22"/>
      <c r="C49" s="23"/>
      <c r="D49" s="24">
        <f>SUM(D47:D48)</f>
        <v>491.12</v>
      </c>
      <c r="E49" s="23"/>
      <c r="F49" s="25"/>
      <c r="G49" s="26"/>
    </row>
    <row r="50" spans="1:7" x14ac:dyDescent="0.3">
      <c r="A50" s="9" t="s">
        <v>71</v>
      </c>
      <c r="B50" s="14" t="s">
        <v>72</v>
      </c>
      <c r="C50" s="10" t="s">
        <v>21</v>
      </c>
      <c r="D50" s="18">
        <v>9150.01</v>
      </c>
      <c r="E50" s="10">
        <v>3299</v>
      </c>
      <c r="F50" s="9" t="s">
        <v>73</v>
      </c>
      <c r="G50" s="27" t="s">
        <v>13</v>
      </c>
    </row>
    <row r="51" spans="1:7" ht="27" customHeight="1" thickBot="1" x14ac:dyDescent="0.35">
      <c r="A51" s="21" t="s">
        <v>14</v>
      </c>
      <c r="B51" s="22"/>
      <c r="C51" s="23"/>
      <c r="D51" s="24">
        <f>SUM(D50:D50)</f>
        <v>9150.01</v>
      </c>
      <c r="E51" s="23"/>
      <c r="F51" s="25"/>
      <c r="G51" s="26"/>
    </row>
    <row r="52" spans="1:7" x14ac:dyDescent="0.3">
      <c r="A52" s="9" t="s">
        <v>74</v>
      </c>
      <c r="B52" s="14" t="s">
        <v>75</v>
      </c>
      <c r="C52" s="10" t="s">
        <v>76</v>
      </c>
      <c r="D52" s="18">
        <v>3020</v>
      </c>
      <c r="E52" s="10">
        <v>3299</v>
      </c>
      <c r="F52" s="9" t="s">
        <v>73</v>
      </c>
      <c r="G52" s="27" t="s">
        <v>13</v>
      </c>
    </row>
    <row r="53" spans="1:7" ht="27" customHeight="1" thickBot="1" x14ac:dyDescent="0.35">
      <c r="A53" s="21" t="s">
        <v>14</v>
      </c>
      <c r="B53" s="22"/>
      <c r="C53" s="23"/>
      <c r="D53" s="24">
        <f>SUM(D52:D52)</f>
        <v>3020</v>
      </c>
      <c r="E53" s="23"/>
      <c r="F53" s="25"/>
      <c r="G53" s="26"/>
    </row>
    <row r="54" spans="1:7" x14ac:dyDescent="0.3">
      <c r="A54" s="9" t="s">
        <v>77</v>
      </c>
      <c r="B54" s="14" t="s">
        <v>78</v>
      </c>
      <c r="C54" s="10" t="s">
        <v>79</v>
      </c>
      <c r="D54" s="18">
        <v>421.74</v>
      </c>
      <c r="E54" s="10">
        <v>3221</v>
      </c>
      <c r="F54" s="9" t="s">
        <v>50</v>
      </c>
      <c r="G54" s="27" t="s">
        <v>13</v>
      </c>
    </row>
    <row r="55" spans="1:7" ht="27" customHeight="1" thickBot="1" x14ac:dyDescent="0.35">
      <c r="A55" s="21" t="s">
        <v>14</v>
      </c>
      <c r="B55" s="22"/>
      <c r="C55" s="23"/>
      <c r="D55" s="24">
        <f>SUM(D54:D54)</f>
        <v>421.74</v>
      </c>
      <c r="E55" s="23"/>
      <c r="F55" s="25"/>
      <c r="G55" s="26"/>
    </row>
    <row r="56" spans="1:7" ht="14.4" customHeight="1" thickTop="1" x14ac:dyDescent="0.3">
      <c r="A56" s="9" t="s">
        <v>82</v>
      </c>
      <c r="B56" s="14" t="s">
        <v>83</v>
      </c>
      <c r="C56" s="10" t="s">
        <v>84</v>
      </c>
      <c r="D56" s="18">
        <v>39.17</v>
      </c>
      <c r="E56" s="10">
        <v>3239</v>
      </c>
      <c r="F56" s="9" t="s">
        <v>85</v>
      </c>
      <c r="G56" s="20" t="s">
        <v>13</v>
      </c>
    </row>
    <row r="57" spans="1:7" ht="27" customHeight="1" thickBot="1" x14ac:dyDescent="0.35">
      <c r="A57" s="21" t="s">
        <v>14</v>
      </c>
      <c r="B57" s="22"/>
      <c r="C57" s="23"/>
      <c r="D57" s="24">
        <f>SUM(D56:D56)</f>
        <v>39.17</v>
      </c>
      <c r="E57" s="23"/>
      <c r="F57" s="25"/>
      <c r="G57" s="26"/>
    </row>
    <row r="58" spans="1:7" x14ac:dyDescent="0.3">
      <c r="A58" s="9" t="s">
        <v>86</v>
      </c>
      <c r="B58" s="14" t="s">
        <v>87</v>
      </c>
      <c r="C58" s="10" t="s">
        <v>88</v>
      </c>
      <c r="D58" s="18">
        <v>40</v>
      </c>
      <c r="E58" s="10">
        <v>3232</v>
      </c>
      <c r="F58" s="9" t="s">
        <v>18</v>
      </c>
      <c r="G58" s="27" t="s">
        <v>13</v>
      </c>
    </row>
    <row r="59" spans="1:7" ht="27" customHeight="1" thickBot="1" x14ac:dyDescent="0.35">
      <c r="A59" s="21" t="s">
        <v>14</v>
      </c>
      <c r="B59" s="22"/>
      <c r="C59" s="23"/>
      <c r="D59" s="24">
        <f>SUM(D58:D58)</f>
        <v>40</v>
      </c>
      <c r="E59" s="23"/>
      <c r="F59" s="25"/>
      <c r="G59" s="26"/>
    </row>
    <row r="60" spans="1:7" x14ac:dyDescent="0.3">
      <c r="A60" s="9" t="s">
        <v>89</v>
      </c>
      <c r="B60" s="14" t="s">
        <v>90</v>
      </c>
      <c r="C60" s="10" t="s">
        <v>91</v>
      </c>
      <c r="D60" s="18">
        <v>17.29</v>
      </c>
      <c r="E60" s="10">
        <v>3221</v>
      </c>
      <c r="F60" s="9" t="s">
        <v>50</v>
      </c>
      <c r="G60" s="27" t="s">
        <v>13</v>
      </c>
    </row>
    <row r="61" spans="1:7" ht="27" customHeight="1" thickBot="1" x14ac:dyDescent="0.35">
      <c r="A61" s="21" t="s">
        <v>14</v>
      </c>
      <c r="B61" s="22"/>
      <c r="C61" s="23"/>
      <c r="D61" s="24">
        <f>SUM(D60:D60)</f>
        <v>17.29</v>
      </c>
      <c r="E61" s="23"/>
      <c r="F61" s="25"/>
      <c r="G61" s="26"/>
    </row>
    <row r="62" spans="1:7" x14ac:dyDescent="0.3">
      <c r="A62" s="9" t="s">
        <v>92</v>
      </c>
      <c r="B62" s="14" t="s">
        <v>93</v>
      </c>
      <c r="C62" s="10" t="s">
        <v>84</v>
      </c>
      <c r="D62" s="18">
        <v>30.83</v>
      </c>
      <c r="E62" s="10">
        <v>3221</v>
      </c>
      <c r="F62" s="9" t="s">
        <v>50</v>
      </c>
      <c r="G62" s="27" t="s">
        <v>13</v>
      </c>
    </row>
    <row r="63" spans="1:7" ht="27" customHeight="1" thickBot="1" x14ac:dyDescent="0.35">
      <c r="A63" s="21" t="s">
        <v>14</v>
      </c>
      <c r="B63" s="22"/>
      <c r="C63" s="23"/>
      <c r="D63" s="24">
        <f>SUM(D62:D62)</f>
        <v>30.83</v>
      </c>
      <c r="E63" s="23"/>
      <c r="F63" s="25"/>
      <c r="G63" s="26"/>
    </row>
    <row r="64" spans="1:7" x14ac:dyDescent="0.3">
      <c r="A64" s="9" t="s">
        <v>94</v>
      </c>
      <c r="B64" s="14" t="s">
        <v>95</v>
      </c>
      <c r="C64" s="10" t="s">
        <v>88</v>
      </c>
      <c r="D64" s="18">
        <v>164</v>
      </c>
      <c r="E64" s="10">
        <v>3232</v>
      </c>
      <c r="F64" s="9" t="s">
        <v>18</v>
      </c>
      <c r="G64" s="27" t="s">
        <v>13</v>
      </c>
    </row>
    <row r="65" spans="1:7" ht="27" customHeight="1" thickBot="1" x14ac:dyDescent="0.35">
      <c r="A65" s="21" t="s">
        <v>14</v>
      </c>
      <c r="B65" s="22"/>
      <c r="C65" s="23"/>
      <c r="D65" s="24">
        <f>SUM(D64:D64)</f>
        <v>164</v>
      </c>
      <c r="E65" s="23"/>
      <c r="F65" s="25"/>
      <c r="G65" s="26"/>
    </row>
    <row r="66" spans="1:7" x14ac:dyDescent="0.3">
      <c r="A66" s="9" t="s">
        <v>96</v>
      </c>
      <c r="B66" s="14" t="s">
        <v>97</v>
      </c>
      <c r="C66" s="10" t="s">
        <v>88</v>
      </c>
      <c r="D66" s="18">
        <v>36</v>
      </c>
      <c r="E66" s="10">
        <v>3239</v>
      </c>
      <c r="F66" s="9" t="s">
        <v>85</v>
      </c>
      <c r="G66" s="27" t="s">
        <v>13</v>
      </c>
    </row>
    <row r="67" spans="1:7" ht="27" customHeight="1" thickBot="1" x14ac:dyDescent="0.35">
      <c r="A67" s="21" t="s">
        <v>14</v>
      </c>
      <c r="B67" s="22"/>
      <c r="C67" s="23"/>
      <c r="D67" s="24">
        <f>SUM(D66:D66)</f>
        <v>36</v>
      </c>
      <c r="E67" s="23"/>
      <c r="F67" s="25"/>
      <c r="G67" s="26"/>
    </row>
    <row r="68" spans="1:7" x14ac:dyDescent="0.3">
      <c r="A68" s="9" t="s">
        <v>98</v>
      </c>
      <c r="B68" s="14" t="s">
        <v>99</v>
      </c>
      <c r="C68" s="10" t="s">
        <v>88</v>
      </c>
      <c r="D68" s="18">
        <v>26.22</v>
      </c>
      <c r="E68" s="10">
        <v>3239</v>
      </c>
      <c r="F68" s="9" t="s">
        <v>85</v>
      </c>
      <c r="G68" s="27" t="s">
        <v>13</v>
      </c>
    </row>
    <row r="69" spans="1:7" ht="27" customHeight="1" thickBot="1" x14ac:dyDescent="0.35">
      <c r="A69" s="21" t="s">
        <v>14</v>
      </c>
      <c r="B69" s="22"/>
      <c r="C69" s="23"/>
      <c r="D69" s="24">
        <f>SUM(D68:D68)</f>
        <v>26.22</v>
      </c>
      <c r="E69" s="23"/>
      <c r="F69" s="25"/>
      <c r="G69" s="26"/>
    </row>
    <row r="70" spans="1:7" x14ac:dyDescent="0.3">
      <c r="A70" s="9" t="s">
        <v>100</v>
      </c>
      <c r="B70" s="14" t="s">
        <v>101</v>
      </c>
      <c r="C70" s="10" t="s">
        <v>88</v>
      </c>
      <c r="D70" s="18">
        <v>49.45</v>
      </c>
      <c r="E70" s="10">
        <v>3221</v>
      </c>
      <c r="F70" s="9" t="s">
        <v>50</v>
      </c>
      <c r="G70" s="27" t="s">
        <v>13</v>
      </c>
    </row>
    <row r="71" spans="1:7" ht="27" customHeight="1" thickBot="1" x14ac:dyDescent="0.35">
      <c r="A71" s="21" t="s">
        <v>14</v>
      </c>
      <c r="B71" s="22"/>
      <c r="C71" s="23"/>
      <c r="D71" s="24">
        <f>SUM(D70:D70)</f>
        <v>49.45</v>
      </c>
      <c r="E71" s="23"/>
      <c r="F71" s="25"/>
      <c r="G71" s="26"/>
    </row>
    <row r="72" spans="1:7" x14ac:dyDescent="0.3">
      <c r="A72" s="9" t="s">
        <v>102</v>
      </c>
      <c r="B72" s="14" t="s">
        <v>103</v>
      </c>
      <c r="C72" s="10" t="s">
        <v>88</v>
      </c>
      <c r="D72" s="18">
        <v>63.59</v>
      </c>
      <c r="E72" s="10">
        <v>3221</v>
      </c>
      <c r="F72" s="9" t="s">
        <v>50</v>
      </c>
      <c r="G72" s="27" t="s">
        <v>13</v>
      </c>
    </row>
    <row r="73" spans="1:7" x14ac:dyDescent="0.3">
      <c r="A73" s="9" t="s">
        <v>102</v>
      </c>
      <c r="B73" s="14" t="s">
        <v>103</v>
      </c>
      <c r="C73" s="10" t="s">
        <v>88</v>
      </c>
      <c r="D73" s="18">
        <v>21.35</v>
      </c>
      <c r="E73" s="10">
        <v>3221</v>
      </c>
      <c r="F73" s="9" t="s">
        <v>50</v>
      </c>
      <c r="G73" s="28"/>
    </row>
    <row r="74" spans="1:7" x14ac:dyDescent="0.3">
      <c r="A74" s="9" t="s">
        <v>102</v>
      </c>
      <c r="B74" s="14" t="s">
        <v>103</v>
      </c>
      <c r="C74" s="10" t="s">
        <v>88</v>
      </c>
      <c r="D74" s="18">
        <v>20.55</v>
      </c>
      <c r="E74" s="10">
        <v>3221</v>
      </c>
      <c r="F74" s="9" t="s">
        <v>50</v>
      </c>
      <c r="G74" s="28"/>
    </row>
    <row r="75" spans="1:7" ht="27" customHeight="1" thickBot="1" x14ac:dyDescent="0.35">
      <c r="A75" s="21" t="s">
        <v>14</v>
      </c>
      <c r="B75" s="22"/>
      <c r="C75" s="23"/>
      <c r="D75" s="24">
        <f>SUM(D72:D74)</f>
        <v>105.49</v>
      </c>
      <c r="E75" s="23"/>
      <c r="F75" s="25"/>
      <c r="G75" s="26"/>
    </row>
    <row r="76" spans="1:7" x14ac:dyDescent="0.3">
      <c r="A76" s="9" t="s">
        <v>104</v>
      </c>
      <c r="B76" s="14" t="s">
        <v>105</v>
      </c>
      <c r="C76" s="10" t="s">
        <v>88</v>
      </c>
      <c r="D76" s="18">
        <v>53.89</v>
      </c>
      <c r="E76" s="10">
        <v>3221</v>
      </c>
      <c r="F76" s="9" t="s">
        <v>50</v>
      </c>
      <c r="G76" s="27" t="s">
        <v>13</v>
      </c>
    </row>
    <row r="77" spans="1:7" ht="27" customHeight="1" thickBot="1" x14ac:dyDescent="0.35">
      <c r="A77" s="21" t="s">
        <v>14</v>
      </c>
      <c r="B77" s="22"/>
      <c r="C77" s="23"/>
      <c r="D77" s="24">
        <f>SUM(D76:D76)</f>
        <v>53.89</v>
      </c>
      <c r="E77" s="23"/>
      <c r="F77" s="25"/>
      <c r="G77" s="26"/>
    </row>
    <row r="78" spans="1:7" x14ac:dyDescent="0.3">
      <c r="A78" s="35" t="s">
        <v>106</v>
      </c>
      <c r="B78" s="36" t="s">
        <v>107</v>
      </c>
      <c r="C78" s="37" t="s">
        <v>88</v>
      </c>
      <c r="D78" s="38">
        <v>33.700000000000003</v>
      </c>
      <c r="E78" s="37">
        <v>3221</v>
      </c>
      <c r="F78" s="39" t="s">
        <v>50</v>
      </c>
      <c r="G78" s="28"/>
    </row>
    <row r="79" spans="1:7" ht="27" customHeight="1" thickBot="1" x14ac:dyDescent="0.35">
      <c r="A79" s="40" t="s">
        <v>14</v>
      </c>
      <c r="B79" s="36"/>
      <c r="C79" s="37"/>
      <c r="D79" s="41">
        <f>SUM(D78)</f>
        <v>33.700000000000003</v>
      </c>
      <c r="E79" s="37"/>
      <c r="F79" s="39"/>
      <c r="G79" s="28"/>
    </row>
    <row r="80" spans="1:7" ht="14.4" customHeight="1" thickBot="1" x14ac:dyDescent="0.35">
      <c r="A80" s="42" t="s">
        <v>108</v>
      </c>
      <c r="B80" s="43"/>
      <c r="C80" s="44"/>
      <c r="D80" s="45">
        <v>350</v>
      </c>
      <c r="E80" s="46">
        <v>3211</v>
      </c>
      <c r="F80" s="47" t="s">
        <v>47</v>
      </c>
      <c r="G80" s="48" t="s">
        <v>13</v>
      </c>
    </row>
    <row r="81" spans="1:7" ht="14.4" customHeight="1" thickBot="1" x14ac:dyDescent="0.35">
      <c r="A81" s="49" t="s">
        <v>109</v>
      </c>
      <c r="B81" s="36"/>
      <c r="C81" s="37"/>
      <c r="D81" s="38">
        <v>350</v>
      </c>
      <c r="E81" s="50">
        <v>3211</v>
      </c>
      <c r="F81" s="51" t="s">
        <v>47</v>
      </c>
      <c r="G81" s="48" t="s">
        <v>13</v>
      </c>
    </row>
    <row r="82" spans="1:7" ht="14.4" customHeight="1" thickBot="1" x14ac:dyDescent="0.35">
      <c r="A82" s="49" t="s">
        <v>110</v>
      </c>
      <c r="B82" s="36"/>
      <c r="C82" s="37"/>
      <c r="D82" s="38">
        <v>81.96</v>
      </c>
      <c r="E82" s="50">
        <v>3211</v>
      </c>
      <c r="F82" s="51" t="s">
        <v>47</v>
      </c>
      <c r="G82" s="48" t="s">
        <v>13</v>
      </c>
    </row>
    <row r="83" spans="1:7" ht="14.4" customHeight="1" thickBot="1" x14ac:dyDescent="0.35">
      <c r="A83" s="49" t="s">
        <v>111</v>
      </c>
      <c r="B83" s="36"/>
      <c r="C83" s="37"/>
      <c r="D83" s="38">
        <v>30</v>
      </c>
      <c r="E83" s="50">
        <v>3211</v>
      </c>
      <c r="F83" s="51" t="s">
        <v>47</v>
      </c>
      <c r="G83" s="52" t="s">
        <v>13</v>
      </c>
    </row>
    <row r="84" spans="1:7" ht="14.4" customHeight="1" thickBot="1" x14ac:dyDescent="0.35">
      <c r="A84" s="49" t="s">
        <v>112</v>
      </c>
      <c r="B84" s="36"/>
      <c r="C84" s="37"/>
      <c r="D84" s="38">
        <v>30</v>
      </c>
      <c r="E84" s="50">
        <v>3211</v>
      </c>
      <c r="F84" s="51" t="s">
        <v>47</v>
      </c>
      <c r="G84" s="53" t="s">
        <v>13</v>
      </c>
    </row>
    <row r="85" spans="1:7" ht="14.4" customHeight="1" thickBot="1" x14ac:dyDescent="0.35">
      <c r="A85" s="49" t="s">
        <v>113</v>
      </c>
      <c r="B85" s="36"/>
      <c r="C85" s="37"/>
      <c r="D85" s="38">
        <v>30</v>
      </c>
      <c r="E85" s="50">
        <v>3211</v>
      </c>
      <c r="F85" s="51" t="s">
        <v>47</v>
      </c>
      <c r="G85" s="54" t="s">
        <v>13</v>
      </c>
    </row>
    <row r="86" spans="1:7" ht="14.4" customHeight="1" thickBot="1" x14ac:dyDescent="0.35">
      <c r="A86" s="49" t="s">
        <v>114</v>
      </c>
      <c r="B86" s="36"/>
      <c r="C86" s="37"/>
      <c r="D86" s="38">
        <v>95.1</v>
      </c>
      <c r="E86" s="50">
        <v>3211</v>
      </c>
      <c r="F86" s="51" t="s">
        <v>47</v>
      </c>
      <c r="G86" s="48" t="s">
        <v>13</v>
      </c>
    </row>
    <row r="87" spans="1:7" ht="14.4" customHeight="1" thickBot="1" x14ac:dyDescent="0.35">
      <c r="A87" s="49" t="s">
        <v>115</v>
      </c>
      <c r="B87" s="36"/>
      <c r="C87" s="37"/>
      <c r="D87" s="38">
        <v>139.80000000000001</v>
      </c>
      <c r="E87" s="50">
        <v>3211</v>
      </c>
      <c r="F87" s="51" t="s">
        <v>47</v>
      </c>
      <c r="G87" s="48" t="s">
        <v>13</v>
      </c>
    </row>
    <row r="88" spans="1:7" ht="14.4" customHeight="1" thickBot="1" x14ac:dyDescent="0.35">
      <c r="A88" s="49" t="s">
        <v>116</v>
      </c>
      <c r="B88" s="36"/>
      <c r="C88" s="37"/>
      <c r="D88" s="38">
        <v>40.380000000000003</v>
      </c>
      <c r="E88" s="50">
        <v>3211</v>
      </c>
      <c r="F88" s="51" t="s">
        <v>47</v>
      </c>
      <c r="G88" s="48" t="s">
        <v>13</v>
      </c>
    </row>
    <row r="89" spans="1:7" ht="14.4" customHeight="1" thickBot="1" x14ac:dyDescent="0.35">
      <c r="A89" s="49" t="s">
        <v>109</v>
      </c>
      <c r="B89" s="36"/>
      <c r="C89" s="37"/>
      <c r="D89" s="38">
        <v>1589.26</v>
      </c>
      <c r="E89" s="50">
        <v>3211</v>
      </c>
      <c r="F89" s="51" t="s">
        <v>47</v>
      </c>
      <c r="G89" s="52" t="s">
        <v>13</v>
      </c>
    </row>
    <row r="90" spans="1:7" ht="14.4" customHeight="1" thickBot="1" x14ac:dyDescent="0.35">
      <c r="A90" s="49" t="s">
        <v>117</v>
      </c>
      <c r="B90" s="36"/>
      <c r="C90" s="37"/>
      <c r="D90" s="38">
        <v>1589.26</v>
      </c>
      <c r="E90" s="50">
        <v>3211</v>
      </c>
      <c r="F90" s="51" t="s">
        <v>47</v>
      </c>
      <c r="G90" s="52" t="s">
        <v>13</v>
      </c>
    </row>
    <row r="91" spans="1:7" x14ac:dyDescent="0.3">
      <c r="A91" s="49" t="s">
        <v>118</v>
      </c>
      <c r="B91" s="36"/>
      <c r="C91" s="37"/>
      <c r="D91" s="38">
        <v>939.58</v>
      </c>
      <c r="E91" s="50">
        <v>3241</v>
      </c>
      <c r="F91" s="51" t="s">
        <v>70</v>
      </c>
      <c r="G91" s="54"/>
    </row>
    <row r="92" spans="1:7" x14ac:dyDescent="0.3">
      <c r="A92" s="49" t="s">
        <v>118</v>
      </c>
      <c r="B92" s="36"/>
      <c r="C92" s="37"/>
      <c r="D92" s="38">
        <v>939.58</v>
      </c>
      <c r="E92" s="50">
        <v>3241</v>
      </c>
      <c r="F92" s="51" t="s">
        <v>70</v>
      </c>
      <c r="G92" s="28"/>
    </row>
    <row r="93" spans="1:7" x14ac:dyDescent="0.3">
      <c r="A93" s="49" t="s">
        <v>118</v>
      </c>
      <c r="B93" s="36"/>
      <c r="C93" s="37"/>
      <c r="D93" s="38">
        <v>839.58</v>
      </c>
      <c r="E93" s="50">
        <v>3241</v>
      </c>
      <c r="F93" s="51" t="s">
        <v>70</v>
      </c>
      <c r="G93" s="54"/>
    </row>
    <row r="94" spans="1:7" x14ac:dyDescent="0.3">
      <c r="A94" s="49" t="s">
        <v>118</v>
      </c>
      <c r="B94" s="36"/>
      <c r="C94" s="37"/>
      <c r="D94" s="38">
        <v>839.58</v>
      </c>
      <c r="E94" s="50">
        <v>3241</v>
      </c>
      <c r="F94" s="51" t="s">
        <v>70</v>
      </c>
      <c r="G94" s="54"/>
    </row>
    <row r="95" spans="1:7" x14ac:dyDescent="0.3">
      <c r="A95" s="49" t="s">
        <v>118</v>
      </c>
      <c r="B95" s="36"/>
      <c r="C95" s="37"/>
      <c r="D95" s="38">
        <v>839.58</v>
      </c>
      <c r="E95" s="50">
        <v>3241</v>
      </c>
      <c r="F95" s="51" t="s">
        <v>70</v>
      </c>
      <c r="G95" s="54"/>
    </row>
    <row r="96" spans="1:7" x14ac:dyDescent="0.3">
      <c r="A96" s="49" t="s">
        <v>118</v>
      </c>
      <c r="B96" s="36"/>
      <c r="C96" s="37"/>
      <c r="D96" s="38">
        <v>839.58</v>
      </c>
      <c r="E96" s="50">
        <v>3241</v>
      </c>
      <c r="F96" s="51" t="s">
        <v>70</v>
      </c>
      <c r="G96" s="54"/>
    </row>
    <row r="97" spans="1:7" x14ac:dyDescent="0.3">
      <c r="A97" s="49" t="s">
        <v>118</v>
      </c>
      <c r="B97" s="36"/>
      <c r="C97" s="37"/>
      <c r="D97" s="38">
        <v>839.58</v>
      </c>
      <c r="E97" s="50">
        <v>3241</v>
      </c>
      <c r="F97" s="51" t="s">
        <v>70</v>
      </c>
      <c r="G97" s="54"/>
    </row>
    <row r="98" spans="1:7" x14ac:dyDescent="0.3">
      <c r="A98" s="49" t="s">
        <v>118</v>
      </c>
      <c r="B98" s="36"/>
      <c r="C98" s="37"/>
      <c r="D98" s="38">
        <v>839.58</v>
      </c>
      <c r="E98" s="50">
        <v>3241</v>
      </c>
      <c r="F98" s="51" t="s">
        <v>70</v>
      </c>
      <c r="G98" s="54"/>
    </row>
    <row r="99" spans="1:7" ht="14.4" customHeight="1" x14ac:dyDescent="0.3">
      <c r="A99" s="49" t="s">
        <v>118</v>
      </c>
      <c r="B99" s="36"/>
      <c r="C99" s="37"/>
      <c r="D99" s="38">
        <v>839.58</v>
      </c>
      <c r="E99" s="50">
        <v>3241</v>
      </c>
      <c r="F99" s="51" t="s">
        <v>70</v>
      </c>
      <c r="G99" s="54"/>
    </row>
    <row r="100" spans="1:7" x14ac:dyDescent="0.3">
      <c r="A100" s="49" t="s">
        <v>118</v>
      </c>
      <c r="B100" s="36"/>
      <c r="C100" s="37"/>
      <c r="D100" s="38">
        <v>839.58</v>
      </c>
      <c r="E100" s="50">
        <v>3241</v>
      </c>
      <c r="F100" s="51" t="s">
        <v>70</v>
      </c>
      <c r="G100" s="54"/>
    </row>
    <row r="101" spans="1:7" x14ac:dyDescent="0.3">
      <c r="A101" s="49" t="s">
        <v>118</v>
      </c>
      <c r="B101" s="36"/>
      <c r="C101" s="37"/>
      <c r="D101" s="38">
        <v>839.58</v>
      </c>
      <c r="E101" s="50">
        <v>3241</v>
      </c>
      <c r="F101" s="51" t="s">
        <v>70</v>
      </c>
      <c r="G101" s="54"/>
    </row>
    <row r="102" spans="1:7" x14ac:dyDescent="0.3">
      <c r="A102" s="49" t="s">
        <v>118</v>
      </c>
      <c r="B102" s="36"/>
      <c r="C102" s="37"/>
      <c r="D102" s="38">
        <v>839.58</v>
      </c>
      <c r="E102" s="50">
        <v>3241</v>
      </c>
      <c r="F102" s="51" t="s">
        <v>70</v>
      </c>
      <c r="G102" s="54"/>
    </row>
    <row r="103" spans="1:7" ht="27" customHeight="1" thickBot="1" x14ac:dyDescent="0.35">
      <c r="A103" s="55" t="s">
        <v>14</v>
      </c>
      <c r="B103" s="22"/>
      <c r="C103" s="23"/>
      <c r="D103" s="24">
        <f>SUM(D80:D102)</f>
        <v>14600.72</v>
      </c>
      <c r="E103" s="23"/>
      <c r="F103" s="25"/>
      <c r="G103" s="56"/>
    </row>
    <row r="104" spans="1:7" ht="15" thickBot="1" x14ac:dyDescent="0.35">
      <c r="A104" s="57"/>
      <c r="B104" s="36"/>
      <c r="C104" s="37"/>
      <c r="D104" s="58">
        <v>141622.66</v>
      </c>
      <c r="E104" s="23">
        <v>3111</v>
      </c>
      <c r="F104" s="59" t="s">
        <v>119</v>
      </c>
      <c r="G104" s="60"/>
    </row>
    <row r="105" spans="1:7" ht="15" thickBot="1" x14ac:dyDescent="0.35">
      <c r="A105" s="57"/>
      <c r="B105" s="36"/>
      <c r="C105" s="37"/>
      <c r="D105" s="61">
        <v>23367.759999999998</v>
      </c>
      <c r="E105" s="31">
        <v>3132</v>
      </c>
      <c r="F105" s="62" t="s">
        <v>120</v>
      </c>
      <c r="G105" s="60"/>
    </row>
    <row r="106" spans="1:7" ht="15" thickBot="1" x14ac:dyDescent="0.35">
      <c r="A106" s="57"/>
      <c r="B106" s="36"/>
      <c r="C106" s="37"/>
      <c r="D106" s="58">
        <v>3147.98</v>
      </c>
      <c r="E106" s="23">
        <v>3212</v>
      </c>
      <c r="F106" s="59" t="s">
        <v>121</v>
      </c>
      <c r="G106" s="60"/>
    </row>
    <row r="107" spans="1:7" ht="15" thickBot="1" x14ac:dyDescent="0.35">
      <c r="A107" s="57"/>
      <c r="B107" s="36"/>
      <c r="C107" s="37"/>
      <c r="D107" s="63">
        <v>669.67</v>
      </c>
      <c r="E107" s="44">
        <v>3121</v>
      </c>
      <c r="F107" s="64" t="s">
        <v>122</v>
      </c>
      <c r="G107" s="60"/>
    </row>
    <row r="108" spans="1:7" ht="27" customHeight="1" thickBot="1" x14ac:dyDescent="0.35">
      <c r="A108" s="65" t="s">
        <v>14</v>
      </c>
      <c r="B108" s="30"/>
      <c r="C108" s="31"/>
      <c r="D108" s="66">
        <f>SUM(D104:D107)</f>
        <v>168808.07000000004</v>
      </c>
      <c r="E108" s="67"/>
      <c r="F108" s="68"/>
      <c r="G108" s="60"/>
    </row>
    <row r="109" spans="1:7" ht="27" customHeight="1" thickBot="1" x14ac:dyDescent="0.35">
      <c r="A109" s="29" t="s">
        <v>80</v>
      </c>
      <c r="B109" s="30"/>
      <c r="C109" s="31"/>
      <c r="D109" s="32">
        <f>SUM(D8+D11+D13+D15+D18+D20+D22+D24+D26+D28+D30+D34+D36+D38+D40+D42+D44+D46+D49+D51+D53+D55+D57+D59+D61+D63+D65+D67+D69+D71+D75+D77+D79+D103+D108)</f>
        <v>209557.39000000004</v>
      </c>
      <c r="E109" s="31"/>
      <c r="F109" s="33"/>
      <c r="G109" s="34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</row>
    <row r="3990" spans="1:6" x14ac:dyDescent="0.3">
      <c r="A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2025-04-16T11:17:36Z</dcterms:modified>
</cp:coreProperties>
</file>